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1"/>
  </bookViews>
  <sheets>
    <sheet name="Saison 2007-2008" sheetId="1" r:id="rId1"/>
    <sheet name="Schuldenberechnung" sheetId="2" r:id="rId2"/>
  </sheets>
  <definedNames/>
  <calcPr fullCalcOnLoad="1"/>
</workbook>
</file>

<file path=xl/sharedStrings.xml><?xml version="1.0" encoding="utf-8"?>
<sst xmlns="http://schemas.openxmlformats.org/spreadsheetml/2006/main" count="123" uniqueCount="47">
  <si>
    <t xml:space="preserve">Pos.  </t>
  </si>
  <si>
    <t xml:space="preserve">Tipper  </t>
  </si>
  <si>
    <t>Ges.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</si>
  <si>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</si>
  <si>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</si>
  <si>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</si>
  <si>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</si>
  <si>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</si>
  <si>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</si>
  <si>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</si>
  <si>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</si>
  <si>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</si>
  <si>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Platzierungen</t>
  </si>
  <si>
    <t>Spieltagspunkte (summiert)</t>
  </si>
  <si>
    <t>Spieltagspunkte</t>
  </si>
  <si>
    <t>Summe</t>
  </si>
  <si>
    <t>je Spieltag</t>
  </si>
  <si>
    <t>Spieltagsschulden</t>
  </si>
  <si>
    <t>Tagesletzter</t>
  </si>
  <si>
    <t>Minimum</t>
  </si>
  <si>
    <t>Gesamtletzter</t>
  </si>
  <si>
    <t>Gesamt</t>
  </si>
  <si>
    <t xml:space="preserve"> 1.  </t>
  </si>
  <si>
    <t>Pos.</t>
  </si>
  <si>
    <t>Tipper</t>
  </si>
  <si>
    <t>Siege</t>
  </si>
  <si>
    <t>Bon.</t>
  </si>
  <si>
    <t>1.</t>
  </si>
  <si>
    <t>Schappi</t>
  </si>
  <si>
    <t>2.</t>
  </si>
  <si>
    <t>chicken</t>
  </si>
  <si>
    <t>3.</t>
  </si>
  <si>
    <t>Heio</t>
  </si>
  <si>
    <t>4.</t>
  </si>
  <si>
    <t>Botzock</t>
  </si>
  <si>
    <t>5.</t>
  </si>
  <si>
    <t>Arnd</t>
  </si>
  <si>
    <t>6.</t>
  </si>
  <si>
    <t>Gerd</t>
  </si>
  <si>
    <t>7.</t>
  </si>
  <si>
    <t>Harry</t>
  </si>
  <si>
    <t>8.</t>
  </si>
  <si>
    <t>julian</t>
  </si>
  <si>
    <t>9.</t>
  </si>
  <si>
    <t>Gudi</t>
  </si>
  <si>
    <t>10.</t>
  </si>
  <si>
    <t>Braegel4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</si>
</sst>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_-* #,##0.00\ [$€-1]_-;\-* #,##0.00\ [$€-1]_-;_-* &quot;-&quot;??\ [$€-1]_-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75" fontId="0" fillId="0" borderId="0" xfId="17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workbookViewId="0" topLeftCell="A1">
      <selection activeCell="B3" sqref="B3:B12"/>
    </sheetView>
  </sheetViews>
  <sheetFormatPr defaultColWidth="11.421875" defaultRowHeight="12.75"/>
  <cols>
    <col min="1" max="1" width="6.00390625" style="0" bestFit="1" customWidth="1"/>
    <col min="2" max="2" width="8.8515625" style="0" bestFit="1" customWidth="1"/>
    <col min="3" max="17" width="3.00390625" style="0" bestFit="1" customWidth="1"/>
    <col min="18" max="36" width="4.00390625" style="0" bestFit="1" customWidth="1"/>
    <col min="37" max="37" width="6.8515625" style="0" bestFit="1" customWidth="1"/>
    <col min="38" max="38" width="6.00390625" style="0" bestFit="1" customWidth="1"/>
    <col min="39" max="39" width="5.00390625" style="0" bestFit="1" customWidth="1"/>
  </cols>
  <sheetData>
    <row r="1" ht="12.75">
      <c r="A1" s="1" t="s">
        <v>14</v>
      </c>
    </row>
    <row r="2" spans="1:39" ht="12.75">
      <c r="A2" t="s">
        <v>23</v>
      </c>
      <c r="B2" t="s">
        <v>24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 t="s">
        <v>25</v>
      </c>
      <c r="AL2" t="s">
        <v>26</v>
      </c>
      <c r="AM2" t="s">
        <v>2</v>
      </c>
    </row>
    <row r="3" spans="1:39" ht="12.75">
      <c r="A3" t="s">
        <v>27</v>
      </c>
      <c r="B3" t="s">
        <v>28</v>
      </c>
      <c r="C3">
        <v>3</v>
      </c>
      <c r="D3">
        <v>4</v>
      </c>
      <c r="E3">
        <v>8</v>
      </c>
      <c r="F3">
        <v>6</v>
      </c>
      <c r="G3">
        <v>4</v>
      </c>
      <c r="H3">
        <v>7</v>
      </c>
      <c r="I3">
        <v>4</v>
      </c>
      <c r="J3">
        <v>5</v>
      </c>
      <c r="K3">
        <v>8</v>
      </c>
      <c r="L3">
        <v>4</v>
      </c>
      <c r="M3">
        <v>5</v>
      </c>
      <c r="N3">
        <v>5</v>
      </c>
      <c r="O3">
        <v>3</v>
      </c>
      <c r="P3">
        <v>9</v>
      </c>
      <c r="Q3">
        <v>7</v>
      </c>
      <c r="R3">
        <v>5</v>
      </c>
      <c r="S3">
        <v>4</v>
      </c>
      <c r="T3">
        <v>5</v>
      </c>
      <c r="U3">
        <v>3</v>
      </c>
      <c r="V3">
        <v>5</v>
      </c>
      <c r="W3">
        <v>4</v>
      </c>
      <c r="X3">
        <v>7</v>
      </c>
      <c r="Y3">
        <v>5</v>
      </c>
      <c r="Z3">
        <v>4</v>
      </c>
      <c r="AA3">
        <v>12</v>
      </c>
      <c r="AB3">
        <v>0</v>
      </c>
      <c r="AC3">
        <v>4</v>
      </c>
      <c r="AD3">
        <v>7</v>
      </c>
      <c r="AE3">
        <v>7</v>
      </c>
      <c r="AF3">
        <v>6</v>
      </c>
      <c r="AG3">
        <v>6</v>
      </c>
      <c r="AH3">
        <v>6</v>
      </c>
      <c r="AI3">
        <v>6</v>
      </c>
      <c r="AJ3">
        <v>5</v>
      </c>
      <c r="AK3">
        <v>5.83</v>
      </c>
      <c r="AL3">
        <v>0</v>
      </c>
      <c r="AM3">
        <v>183</v>
      </c>
    </row>
    <row r="4" spans="1:39" ht="12.75">
      <c r="A4" t="s">
        <v>29</v>
      </c>
      <c r="B4" t="s">
        <v>30</v>
      </c>
      <c r="C4">
        <v>4</v>
      </c>
      <c r="D4">
        <v>6</v>
      </c>
      <c r="E4">
        <v>8</v>
      </c>
      <c r="F4">
        <v>5</v>
      </c>
      <c r="G4">
        <v>7</v>
      </c>
      <c r="H4">
        <v>7</v>
      </c>
      <c r="I4">
        <v>6</v>
      </c>
      <c r="J4">
        <v>3</v>
      </c>
      <c r="K4">
        <v>5</v>
      </c>
      <c r="L4">
        <v>3</v>
      </c>
      <c r="M4">
        <v>8</v>
      </c>
      <c r="N4">
        <v>7</v>
      </c>
      <c r="O4">
        <v>5</v>
      </c>
      <c r="P4">
        <v>8</v>
      </c>
      <c r="Q4">
        <v>3</v>
      </c>
      <c r="R4">
        <v>2</v>
      </c>
      <c r="S4">
        <v>2</v>
      </c>
      <c r="T4">
        <v>4</v>
      </c>
      <c r="U4">
        <v>1</v>
      </c>
      <c r="V4">
        <v>8</v>
      </c>
      <c r="W4">
        <v>4</v>
      </c>
      <c r="X4">
        <v>8</v>
      </c>
      <c r="Y4">
        <v>8</v>
      </c>
      <c r="Z4">
        <v>2</v>
      </c>
      <c r="AA4">
        <v>3</v>
      </c>
      <c r="AB4">
        <v>2</v>
      </c>
      <c r="AC4">
        <v>7</v>
      </c>
      <c r="AD4">
        <v>8</v>
      </c>
      <c r="AE4">
        <v>3</v>
      </c>
      <c r="AF4">
        <v>4</v>
      </c>
      <c r="AG4">
        <v>9</v>
      </c>
      <c r="AH4">
        <v>4</v>
      </c>
      <c r="AI4">
        <v>9</v>
      </c>
      <c r="AJ4">
        <v>5</v>
      </c>
      <c r="AK4">
        <v>7.17</v>
      </c>
      <c r="AL4">
        <v>0</v>
      </c>
      <c r="AM4">
        <v>178</v>
      </c>
    </row>
    <row r="5" spans="1:39" ht="12.75">
      <c r="A5" t="s">
        <v>31</v>
      </c>
      <c r="B5" t="s">
        <v>32</v>
      </c>
      <c r="C5">
        <v>5</v>
      </c>
      <c r="D5">
        <v>2</v>
      </c>
      <c r="E5">
        <v>6</v>
      </c>
      <c r="F5">
        <v>6</v>
      </c>
      <c r="G5">
        <v>3</v>
      </c>
      <c r="H5">
        <v>6</v>
      </c>
      <c r="I5">
        <v>4</v>
      </c>
      <c r="J5">
        <v>6</v>
      </c>
      <c r="K5">
        <v>4</v>
      </c>
      <c r="L5">
        <v>7</v>
      </c>
      <c r="M5">
        <v>6</v>
      </c>
      <c r="N5">
        <v>5</v>
      </c>
      <c r="O5">
        <v>5</v>
      </c>
      <c r="P5">
        <v>7</v>
      </c>
      <c r="Q5">
        <v>3</v>
      </c>
      <c r="R5">
        <v>4</v>
      </c>
      <c r="S5">
        <v>6</v>
      </c>
      <c r="T5">
        <v>4</v>
      </c>
      <c r="U5">
        <v>8</v>
      </c>
      <c r="V5">
        <v>6</v>
      </c>
      <c r="W5">
        <v>2</v>
      </c>
      <c r="X5">
        <v>5</v>
      </c>
      <c r="Y5">
        <v>10</v>
      </c>
      <c r="Z5">
        <v>7</v>
      </c>
      <c r="AA5">
        <v>6</v>
      </c>
      <c r="AB5">
        <v>3</v>
      </c>
      <c r="AC5">
        <v>3</v>
      </c>
      <c r="AD5">
        <v>2</v>
      </c>
      <c r="AE5">
        <v>6</v>
      </c>
      <c r="AF5">
        <v>2</v>
      </c>
      <c r="AG5">
        <v>5</v>
      </c>
      <c r="AH5">
        <v>3</v>
      </c>
      <c r="AI5">
        <v>4</v>
      </c>
      <c r="AJ5">
        <v>8</v>
      </c>
      <c r="AK5">
        <v>5</v>
      </c>
      <c r="AL5">
        <v>0</v>
      </c>
      <c r="AM5">
        <v>169</v>
      </c>
    </row>
    <row r="6" spans="1:39" ht="12.75">
      <c r="A6" t="s">
        <v>33</v>
      </c>
      <c r="B6" t="s">
        <v>34</v>
      </c>
      <c r="C6">
        <v>5</v>
      </c>
      <c r="D6">
        <v>4</v>
      </c>
      <c r="E6">
        <v>7</v>
      </c>
      <c r="F6">
        <v>9</v>
      </c>
      <c r="G6">
        <v>3</v>
      </c>
      <c r="H6">
        <v>4</v>
      </c>
      <c r="I6">
        <v>4</v>
      </c>
      <c r="J6">
        <v>8</v>
      </c>
      <c r="K6">
        <v>5</v>
      </c>
      <c r="L6">
        <v>3</v>
      </c>
      <c r="M6">
        <v>7</v>
      </c>
      <c r="N6">
        <v>7</v>
      </c>
      <c r="O6">
        <v>4</v>
      </c>
      <c r="P6">
        <v>6</v>
      </c>
      <c r="Q6">
        <v>3</v>
      </c>
      <c r="R6">
        <v>6</v>
      </c>
      <c r="S6">
        <v>4</v>
      </c>
      <c r="T6">
        <v>3</v>
      </c>
      <c r="U6">
        <v>4</v>
      </c>
      <c r="V6">
        <v>4</v>
      </c>
      <c r="W6">
        <v>5</v>
      </c>
      <c r="X6">
        <v>5</v>
      </c>
      <c r="Y6">
        <v>6</v>
      </c>
      <c r="Z6">
        <v>6</v>
      </c>
      <c r="AA6">
        <v>5</v>
      </c>
      <c r="AB6">
        <v>5</v>
      </c>
      <c r="AC6">
        <v>4</v>
      </c>
      <c r="AD6">
        <v>5</v>
      </c>
      <c r="AE6">
        <v>5</v>
      </c>
      <c r="AF6">
        <v>3</v>
      </c>
      <c r="AG6">
        <v>3</v>
      </c>
      <c r="AH6">
        <v>3</v>
      </c>
      <c r="AI6">
        <v>6</v>
      </c>
      <c r="AJ6">
        <v>6</v>
      </c>
      <c r="AK6">
        <v>3.17</v>
      </c>
      <c r="AL6">
        <v>0</v>
      </c>
      <c r="AM6">
        <v>167</v>
      </c>
    </row>
    <row r="7" spans="1:39" ht="12.75">
      <c r="A7" t="s">
        <v>35</v>
      </c>
      <c r="B7" t="s">
        <v>36</v>
      </c>
      <c r="C7">
        <v>3</v>
      </c>
      <c r="D7">
        <v>3</v>
      </c>
      <c r="E7">
        <v>7</v>
      </c>
      <c r="F7">
        <v>4</v>
      </c>
      <c r="G7">
        <v>3</v>
      </c>
      <c r="H7">
        <v>10</v>
      </c>
      <c r="I7">
        <v>3</v>
      </c>
      <c r="J7">
        <v>5</v>
      </c>
      <c r="K7">
        <v>6</v>
      </c>
      <c r="L7">
        <v>4</v>
      </c>
      <c r="M7">
        <v>5</v>
      </c>
      <c r="N7">
        <v>5</v>
      </c>
      <c r="O7">
        <v>3</v>
      </c>
      <c r="P7">
        <v>6</v>
      </c>
      <c r="Q7">
        <v>2</v>
      </c>
      <c r="R7">
        <v>1</v>
      </c>
      <c r="S7">
        <v>7</v>
      </c>
      <c r="T7">
        <v>4</v>
      </c>
      <c r="U7">
        <v>3</v>
      </c>
      <c r="V7">
        <v>8</v>
      </c>
      <c r="W7">
        <v>0</v>
      </c>
      <c r="X7">
        <v>8</v>
      </c>
      <c r="Y7">
        <v>5</v>
      </c>
      <c r="Z7">
        <v>5</v>
      </c>
      <c r="AA7">
        <v>10</v>
      </c>
      <c r="AB7">
        <v>2</v>
      </c>
      <c r="AC7">
        <v>3</v>
      </c>
      <c r="AD7">
        <v>8</v>
      </c>
      <c r="AE7">
        <v>6</v>
      </c>
      <c r="AF7">
        <v>6</v>
      </c>
      <c r="AG7">
        <v>5</v>
      </c>
      <c r="AH7">
        <v>4</v>
      </c>
      <c r="AI7">
        <v>7</v>
      </c>
      <c r="AJ7">
        <v>5</v>
      </c>
      <c r="AK7">
        <v>3.33</v>
      </c>
      <c r="AL7">
        <v>0</v>
      </c>
      <c r="AM7">
        <v>166</v>
      </c>
    </row>
    <row r="8" spans="1:39" ht="12.75">
      <c r="A8" t="s">
        <v>37</v>
      </c>
      <c r="B8" t="s">
        <v>38</v>
      </c>
      <c r="C8">
        <v>2</v>
      </c>
      <c r="D8">
        <v>3</v>
      </c>
      <c r="E8">
        <v>5</v>
      </c>
      <c r="F8">
        <v>8</v>
      </c>
      <c r="G8">
        <v>3</v>
      </c>
      <c r="H8">
        <v>4</v>
      </c>
      <c r="I8">
        <v>7</v>
      </c>
      <c r="J8">
        <v>5</v>
      </c>
      <c r="K8">
        <v>6</v>
      </c>
      <c r="L8">
        <v>4</v>
      </c>
      <c r="M8">
        <v>6</v>
      </c>
      <c r="N8">
        <v>4</v>
      </c>
      <c r="O8">
        <v>5</v>
      </c>
      <c r="P8">
        <v>7</v>
      </c>
      <c r="Q8">
        <v>2</v>
      </c>
      <c r="R8">
        <v>5</v>
      </c>
      <c r="S8">
        <v>4</v>
      </c>
      <c r="T8">
        <v>4</v>
      </c>
      <c r="U8">
        <v>2</v>
      </c>
      <c r="V8">
        <v>8</v>
      </c>
      <c r="W8">
        <v>3</v>
      </c>
      <c r="X8">
        <v>6</v>
      </c>
      <c r="Y8">
        <v>5</v>
      </c>
      <c r="Z8">
        <v>3</v>
      </c>
      <c r="AA8">
        <v>7</v>
      </c>
      <c r="AB8">
        <v>1</v>
      </c>
      <c r="AC8">
        <v>7</v>
      </c>
      <c r="AD8">
        <v>9</v>
      </c>
      <c r="AE8">
        <v>6</v>
      </c>
      <c r="AF8">
        <v>4</v>
      </c>
      <c r="AG8">
        <v>5</v>
      </c>
      <c r="AH8">
        <v>3</v>
      </c>
      <c r="AI8">
        <v>6</v>
      </c>
      <c r="AJ8">
        <v>5</v>
      </c>
      <c r="AK8">
        <v>2.83</v>
      </c>
      <c r="AL8">
        <v>0</v>
      </c>
      <c r="AM8">
        <v>164</v>
      </c>
    </row>
    <row r="9" spans="1:39" ht="12.75">
      <c r="A9" t="s">
        <v>39</v>
      </c>
      <c r="B9" t="s">
        <v>40</v>
      </c>
      <c r="C9">
        <v>6</v>
      </c>
      <c r="D9">
        <v>2</v>
      </c>
      <c r="E9">
        <v>8</v>
      </c>
      <c r="F9">
        <v>4</v>
      </c>
      <c r="G9">
        <v>6</v>
      </c>
      <c r="H9">
        <v>7</v>
      </c>
      <c r="I9">
        <v>4</v>
      </c>
      <c r="J9">
        <v>8</v>
      </c>
      <c r="K9">
        <v>10</v>
      </c>
      <c r="L9">
        <v>2</v>
      </c>
      <c r="M9">
        <v>3</v>
      </c>
      <c r="N9">
        <v>4</v>
      </c>
      <c r="O9">
        <v>6</v>
      </c>
      <c r="P9">
        <v>6</v>
      </c>
      <c r="Q9">
        <v>2</v>
      </c>
      <c r="R9">
        <v>6</v>
      </c>
      <c r="S9">
        <v>6</v>
      </c>
      <c r="T9">
        <v>3</v>
      </c>
      <c r="U9">
        <v>1</v>
      </c>
      <c r="V9">
        <v>5</v>
      </c>
      <c r="W9">
        <v>5</v>
      </c>
      <c r="X9">
        <v>4</v>
      </c>
      <c r="Y9">
        <v>4</v>
      </c>
      <c r="Z9">
        <v>3</v>
      </c>
      <c r="AA9">
        <v>6</v>
      </c>
      <c r="AB9">
        <v>1</v>
      </c>
      <c r="AC9">
        <v>4</v>
      </c>
      <c r="AD9">
        <v>5</v>
      </c>
      <c r="AE9">
        <v>7</v>
      </c>
      <c r="AF9">
        <v>1</v>
      </c>
      <c r="AG9">
        <v>4</v>
      </c>
      <c r="AH9">
        <v>5</v>
      </c>
      <c r="AI9">
        <v>6</v>
      </c>
      <c r="AJ9">
        <v>4</v>
      </c>
      <c r="AK9">
        <v>5</v>
      </c>
      <c r="AL9">
        <v>0</v>
      </c>
      <c r="AM9">
        <v>158</v>
      </c>
    </row>
    <row r="10" spans="1:39" ht="12.75">
      <c r="A10" t="s">
        <v>41</v>
      </c>
      <c r="B10" t="s">
        <v>42</v>
      </c>
      <c r="C10">
        <v>3</v>
      </c>
      <c r="D10">
        <v>3</v>
      </c>
      <c r="E10">
        <v>6</v>
      </c>
      <c r="F10">
        <v>4</v>
      </c>
      <c r="G10">
        <v>4</v>
      </c>
      <c r="H10">
        <v>6</v>
      </c>
      <c r="I10">
        <v>3</v>
      </c>
      <c r="J10">
        <v>6</v>
      </c>
      <c r="K10">
        <v>5</v>
      </c>
      <c r="L10">
        <v>5</v>
      </c>
      <c r="M10">
        <v>3</v>
      </c>
      <c r="N10">
        <v>4</v>
      </c>
      <c r="O10">
        <v>3</v>
      </c>
      <c r="P10">
        <v>8</v>
      </c>
      <c r="Q10">
        <v>3</v>
      </c>
      <c r="R10">
        <v>6</v>
      </c>
      <c r="S10">
        <v>5</v>
      </c>
      <c r="T10">
        <v>3</v>
      </c>
      <c r="U10">
        <v>7</v>
      </c>
      <c r="V10">
        <v>6</v>
      </c>
      <c r="W10">
        <v>3</v>
      </c>
      <c r="X10">
        <v>6</v>
      </c>
      <c r="Y10">
        <v>7</v>
      </c>
      <c r="Z10">
        <v>4</v>
      </c>
      <c r="AA10">
        <v>7</v>
      </c>
      <c r="AB10">
        <v>2</v>
      </c>
      <c r="AC10">
        <v>5</v>
      </c>
      <c r="AD10">
        <v>6</v>
      </c>
      <c r="AE10">
        <v>3</v>
      </c>
      <c r="AF10">
        <v>1</v>
      </c>
      <c r="AG10">
        <v>5</v>
      </c>
      <c r="AH10">
        <v>5</v>
      </c>
      <c r="AI10">
        <v>5</v>
      </c>
      <c r="AJ10">
        <v>6</v>
      </c>
      <c r="AK10">
        <v>0.33</v>
      </c>
      <c r="AL10">
        <v>0</v>
      </c>
      <c r="AM10">
        <v>158</v>
      </c>
    </row>
    <row r="11" spans="1:39" ht="12.75">
      <c r="A11" t="s">
        <v>43</v>
      </c>
      <c r="B11" t="s">
        <v>44</v>
      </c>
      <c r="C11">
        <v>4</v>
      </c>
      <c r="D11">
        <v>2</v>
      </c>
      <c r="E11">
        <v>6</v>
      </c>
      <c r="F11">
        <v>4</v>
      </c>
      <c r="G11">
        <v>5</v>
      </c>
      <c r="H11">
        <v>8</v>
      </c>
      <c r="I11">
        <v>6</v>
      </c>
      <c r="J11">
        <v>6</v>
      </c>
      <c r="K11">
        <v>4</v>
      </c>
      <c r="L11">
        <v>2</v>
      </c>
      <c r="M11">
        <v>6</v>
      </c>
      <c r="N11">
        <v>6</v>
      </c>
      <c r="O11">
        <v>5</v>
      </c>
      <c r="P11">
        <v>8</v>
      </c>
      <c r="Q11">
        <v>2</v>
      </c>
      <c r="R11">
        <v>5</v>
      </c>
      <c r="S11">
        <v>2</v>
      </c>
      <c r="T11">
        <v>4</v>
      </c>
      <c r="U11">
        <v>3</v>
      </c>
      <c r="V11">
        <v>6</v>
      </c>
      <c r="W11">
        <v>2</v>
      </c>
      <c r="X11">
        <v>7</v>
      </c>
      <c r="Y11">
        <v>5</v>
      </c>
      <c r="Z11">
        <v>4</v>
      </c>
      <c r="AA11">
        <v>12</v>
      </c>
      <c r="AB11">
        <v>2</v>
      </c>
      <c r="AC11">
        <v>3</v>
      </c>
      <c r="AD11">
        <v>2</v>
      </c>
      <c r="AE11">
        <v>6</v>
      </c>
      <c r="AF11">
        <v>0</v>
      </c>
      <c r="AG11">
        <v>3</v>
      </c>
      <c r="AH11">
        <v>2</v>
      </c>
      <c r="AI11">
        <v>5</v>
      </c>
      <c r="AJ11">
        <v>4</v>
      </c>
      <c r="AK11">
        <v>0.5</v>
      </c>
      <c r="AL11">
        <v>0</v>
      </c>
      <c r="AM11">
        <v>151</v>
      </c>
    </row>
    <row r="12" spans="1:39" ht="12.75">
      <c r="A12" t="s">
        <v>45</v>
      </c>
      <c r="B12" t="s">
        <v>46</v>
      </c>
      <c r="C12">
        <v>4</v>
      </c>
      <c r="D12">
        <v>0</v>
      </c>
      <c r="E12">
        <v>7</v>
      </c>
      <c r="F12">
        <v>0</v>
      </c>
      <c r="G12">
        <v>4</v>
      </c>
      <c r="H12">
        <v>7</v>
      </c>
      <c r="I12">
        <v>4</v>
      </c>
      <c r="J12">
        <v>0</v>
      </c>
      <c r="K12">
        <v>4</v>
      </c>
      <c r="L12">
        <v>0</v>
      </c>
      <c r="M12">
        <v>3</v>
      </c>
      <c r="N12">
        <v>0</v>
      </c>
      <c r="O12">
        <v>4</v>
      </c>
      <c r="P12">
        <v>8</v>
      </c>
      <c r="Q12">
        <v>0</v>
      </c>
      <c r="R12">
        <v>0</v>
      </c>
      <c r="S12">
        <v>3</v>
      </c>
      <c r="T12">
        <v>0</v>
      </c>
      <c r="U12">
        <v>2</v>
      </c>
      <c r="V12">
        <v>4</v>
      </c>
      <c r="W12">
        <v>5</v>
      </c>
      <c r="X12">
        <v>7</v>
      </c>
      <c r="Y12">
        <v>7</v>
      </c>
      <c r="Z12">
        <v>0</v>
      </c>
      <c r="AA12">
        <v>0</v>
      </c>
      <c r="AB12">
        <v>5</v>
      </c>
      <c r="AC12">
        <v>0</v>
      </c>
      <c r="AD12">
        <v>2</v>
      </c>
      <c r="AE12">
        <v>0</v>
      </c>
      <c r="AF12">
        <v>1</v>
      </c>
      <c r="AG12">
        <v>0</v>
      </c>
      <c r="AH12">
        <v>0</v>
      </c>
      <c r="AI12">
        <v>0</v>
      </c>
      <c r="AJ12">
        <v>0</v>
      </c>
      <c r="AK12">
        <v>0.83</v>
      </c>
      <c r="AL12">
        <v>0</v>
      </c>
      <c r="AM12">
        <v>81</v>
      </c>
    </row>
    <row r="14" ht="12.75">
      <c r="A14" s="1" t="s">
        <v>13</v>
      </c>
    </row>
    <row r="15" spans="1:39" ht="12.75">
      <c r="A15" t="s">
        <v>23</v>
      </c>
      <c r="B15" t="s">
        <v>24</v>
      </c>
      <c r="C15">
        <v>1</v>
      </c>
      <c r="D15">
        <v>2</v>
      </c>
      <c r="E15">
        <v>3</v>
      </c>
      <c r="F15">
        <v>4</v>
      </c>
      <c r="G15">
        <v>5</v>
      </c>
      <c r="H15">
        <v>6</v>
      </c>
      <c r="I15">
        <v>7</v>
      </c>
      <c r="J15">
        <v>8</v>
      </c>
      <c r="K15">
        <v>9</v>
      </c>
      <c r="L15">
        <v>10</v>
      </c>
      <c r="M15">
        <v>11</v>
      </c>
      <c r="N15">
        <v>12</v>
      </c>
      <c r="O15">
        <v>13</v>
      </c>
      <c r="P15">
        <v>14</v>
      </c>
      <c r="Q15">
        <v>15</v>
      </c>
      <c r="R15">
        <v>16</v>
      </c>
      <c r="S15">
        <v>17</v>
      </c>
      <c r="T15">
        <v>18</v>
      </c>
      <c r="U15">
        <v>19</v>
      </c>
      <c r="V15">
        <v>20</v>
      </c>
      <c r="W15">
        <v>21</v>
      </c>
      <c r="X15">
        <v>22</v>
      </c>
      <c r="Y15">
        <v>23</v>
      </c>
      <c r="Z15">
        <v>24</v>
      </c>
      <c r="AA15">
        <v>25</v>
      </c>
      <c r="AB15">
        <v>26</v>
      </c>
      <c r="AC15">
        <v>27</v>
      </c>
      <c r="AD15">
        <v>28</v>
      </c>
      <c r="AE15">
        <v>29</v>
      </c>
      <c r="AF15">
        <v>30</v>
      </c>
      <c r="AG15">
        <v>31</v>
      </c>
      <c r="AH15">
        <v>32</v>
      </c>
      <c r="AI15">
        <v>33</v>
      </c>
      <c r="AJ15">
        <v>34</v>
      </c>
      <c r="AK15" t="s">
        <v>25</v>
      </c>
      <c r="AL15" t="s">
        <v>26</v>
      </c>
      <c r="AM15" t="s">
        <v>2</v>
      </c>
    </row>
    <row r="16" spans="1:39" ht="12.75">
      <c r="A16" t="s">
        <v>27</v>
      </c>
      <c r="B16" t="s">
        <v>28</v>
      </c>
      <c r="C16">
        <v>3</v>
      </c>
      <c r="D16">
        <v>7</v>
      </c>
      <c r="E16">
        <v>15</v>
      </c>
      <c r="F16">
        <v>21</v>
      </c>
      <c r="G16">
        <v>25</v>
      </c>
      <c r="H16">
        <v>32</v>
      </c>
      <c r="I16">
        <v>36</v>
      </c>
      <c r="J16">
        <v>41</v>
      </c>
      <c r="K16">
        <v>49</v>
      </c>
      <c r="L16">
        <v>53</v>
      </c>
      <c r="M16">
        <v>58</v>
      </c>
      <c r="N16">
        <v>63</v>
      </c>
      <c r="O16">
        <v>66</v>
      </c>
      <c r="P16">
        <v>75</v>
      </c>
      <c r="Q16">
        <v>82</v>
      </c>
      <c r="R16">
        <v>87</v>
      </c>
      <c r="S16">
        <v>91</v>
      </c>
      <c r="T16">
        <v>96</v>
      </c>
      <c r="U16">
        <v>99</v>
      </c>
      <c r="V16">
        <v>104</v>
      </c>
      <c r="W16">
        <v>108</v>
      </c>
      <c r="X16">
        <v>115</v>
      </c>
      <c r="Y16">
        <v>120</v>
      </c>
      <c r="Z16">
        <v>124</v>
      </c>
      <c r="AA16">
        <v>136</v>
      </c>
      <c r="AB16">
        <v>136</v>
      </c>
      <c r="AC16">
        <v>140</v>
      </c>
      <c r="AD16">
        <v>147</v>
      </c>
      <c r="AE16">
        <v>154</v>
      </c>
      <c r="AF16">
        <v>160</v>
      </c>
      <c r="AG16">
        <v>166</v>
      </c>
      <c r="AH16">
        <v>172</v>
      </c>
      <c r="AI16">
        <v>178</v>
      </c>
      <c r="AJ16">
        <v>183</v>
      </c>
      <c r="AK16">
        <v>5.83</v>
      </c>
      <c r="AL16">
        <v>0</v>
      </c>
      <c r="AM16">
        <v>183</v>
      </c>
    </row>
    <row r="17" spans="1:39" ht="12.75">
      <c r="A17" t="s">
        <v>29</v>
      </c>
      <c r="B17" t="s">
        <v>30</v>
      </c>
      <c r="C17">
        <v>4</v>
      </c>
      <c r="D17">
        <v>10</v>
      </c>
      <c r="E17">
        <v>18</v>
      </c>
      <c r="F17">
        <v>23</v>
      </c>
      <c r="G17">
        <v>30</v>
      </c>
      <c r="H17">
        <v>37</v>
      </c>
      <c r="I17">
        <v>43</v>
      </c>
      <c r="J17">
        <v>46</v>
      </c>
      <c r="K17">
        <v>51</v>
      </c>
      <c r="L17">
        <v>54</v>
      </c>
      <c r="M17">
        <v>62</v>
      </c>
      <c r="N17">
        <v>69</v>
      </c>
      <c r="O17">
        <v>74</v>
      </c>
      <c r="P17">
        <v>82</v>
      </c>
      <c r="Q17">
        <v>85</v>
      </c>
      <c r="R17">
        <v>87</v>
      </c>
      <c r="S17">
        <v>89</v>
      </c>
      <c r="T17">
        <v>93</v>
      </c>
      <c r="U17">
        <v>94</v>
      </c>
      <c r="V17">
        <v>102</v>
      </c>
      <c r="W17">
        <v>106</v>
      </c>
      <c r="X17">
        <v>114</v>
      </c>
      <c r="Y17">
        <v>122</v>
      </c>
      <c r="Z17">
        <v>124</v>
      </c>
      <c r="AA17">
        <v>127</v>
      </c>
      <c r="AB17">
        <v>129</v>
      </c>
      <c r="AC17">
        <v>136</v>
      </c>
      <c r="AD17">
        <v>144</v>
      </c>
      <c r="AE17">
        <v>147</v>
      </c>
      <c r="AF17">
        <v>151</v>
      </c>
      <c r="AG17">
        <v>160</v>
      </c>
      <c r="AH17">
        <v>164</v>
      </c>
      <c r="AI17">
        <v>173</v>
      </c>
      <c r="AJ17">
        <v>178</v>
      </c>
      <c r="AK17">
        <v>7.17</v>
      </c>
      <c r="AL17">
        <v>0</v>
      </c>
      <c r="AM17">
        <v>178</v>
      </c>
    </row>
    <row r="18" spans="1:39" ht="12.75">
      <c r="A18" t="s">
        <v>31</v>
      </c>
      <c r="B18" t="s">
        <v>32</v>
      </c>
      <c r="C18">
        <v>5</v>
      </c>
      <c r="D18">
        <v>7</v>
      </c>
      <c r="E18">
        <v>13</v>
      </c>
      <c r="F18">
        <v>19</v>
      </c>
      <c r="G18">
        <v>22</v>
      </c>
      <c r="H18">
        <v>28</v>
      </c>
      <c r="I18">
        <v>32</v>
      </c>
      <c r="J18">
        <v>38</v>
      </c>
      <c r="K18">
        <v>42</v>
      </c>
      <c r="L18">
        <v>49</v>
      </c>
      <c r="M18">
        <v>55</v>
      </c>
      <c r="N18">
        <v>60</v>
      </c>
      <c r="O18">
        <v>65</v>
      </c>
      <c r="P18">
        <v>72</v>
      </c>
      <c r="Q18">
        <v>75</v>
      </c>
      <c r="R18">
        <v>79</v>
      </c>
      <c r="S18">
        <v>85</v>
      </c>
      <c r="T18">
        <v>89</v>
      </c>
      <c r="U18">
        <v>97</v>
      </c>
      <c r="V18">
        <v>103</v>
      </c>
      <c r="W18">
        <v>105</v>
      </c>
      <c r="X18">
        <v>110</v>
      </c>
      <c r="Y18">
        <v>120</v>
      </c>
      <c r="Z18">
        <v>127</v>
      </c>
      <c r="AA18">
        <v>133</v>
      </c>
      <c r="AB18">
        <v>136</v>
      </c>
      <c r="AC18">
        <v>139</v>
      </c>
      <c r="AD18">
        <v>141</v>
      </c>
      <c r="AE18">
        <v>147</v>
      </c>
      <c r="AF18">
        <v>149</v>
      </c>
      <c r="AG18">
        <v>154</v>
      </c>
      <c r="AH18">
        <v>157</v>
      </c>
      <c r="AI18">
        <v>161</v>
      </c>
      <c r="AJ18">
        <v>169</v>
      </c>
      <c r="AK18">
        <v>5</v>
      </c>
      <c r="AL18">
        <v>0</v>
      </c>
      <c r="AM18">
        <v>169</v>
      </c>
    </row>
    <row r="19" spans="1:39" ht="12.75">
      <c r="A19" t="s">
        <v>33</v>
      </c>
      <c r="B19" t="s">
        <v>34</v>
      </c>
      <c r="C19">
        <v>5</v>
      </c>
      <c r="D19">
        <v>9</v>
      </c>
      <c r="E19">
        <v>16</v>
      </c>
      <c r="F19">
        <v>25</v>
      </c>
      <c r="G19">
        <v>28</v>
      </c>
      <c r="H19">
        <v>32</v>
      </c>
      <c r="I19">
        <v>36</v>
      </c>
      <c r="J19">
        <v>44</v>
      </c>
      <c r="K19">
        <v>49</v>
      </c>
      <c r="L19">
        <v>52</v>
      </c>
      <c r="M19">
        <v>59</v>
      </c>
      <c r="N19">
        <v>66</v>
      </c>
      <c r="O19">
        <v>70</v>
      </c>
      <c r="P19">
        <v>76</v>
      </c>
      <c r="Q19">
        <v>79</v>
      </c>
      <c r="R19">
        <v>85</v>
      </c>
      <c r="S19">
        <v>89</v>
      </c>
      <c r="T19">
        <v>92</v>
      </c>
      <c r="U19">
        <v>96</v>
      </c>
      <c r="V19">
        <v>100</v>
      </c>
      <c r="W19">
        <v>105</v>
      </c>
      <c r="X19">
        <v>110</v>
      </c>
      <c r="Y19">
        <v>116</v>
      </c>
      <c r="Z19">
        <v>122</v>
      </c>
      <c r="AA19">
        <v>127</v>
      </c>
      <c r="AB19">
        <v>132</v>
      </c>
      <c r="AC19">
        <v>136</v>
      </c>
      <c r="AD19">
        <v>141</v>
      </c>
      <c r="AE19">
        <v>146</v>
      </c>
      <c r="AF19">
        <v>149</v>
      </c>
      <c r="AG19">
        <v>152</v>
      </c>
      <c r="AH19">
        <v>155</v>
      </c>
      <c r="AI19">
        <v>161</v>
      </c>
      <c r="AJ19">
        <v>167</v>
      </c>
      <c r="AK19">
        <v>3.17</v>
      </c>
      <c r="AL19">
        <v>0</v>
      </c>
      <c r="AM19">
        <v>167</v>
      </c>
    </row>
    <row r="20" spans="1:39" ht="12.75">
      <c r="A20" t="s">
        <v>35</v>
      </c>
      <c r="B20" t="s">
        <v>36</v>
      </c>
      <c r="C20">
        <v>3</v>
      </c>
      <c r="D20">
        <v>6</v>
      </c>
      <c r="E20">
        <v>13</v>
      </c>
      <c r="F20">
        <v>17</v>
      </c>
      <c r="G20">
        <v>20</v>
      </c>
      <c r="H20">
        <v>30</v>
      </c>
      <c r="I20">
        <v>33</v>
      </c>
      <c r="J20">
        <v>38</v>
      </c>
      <c r="K20">
        <v>44</v>
      </c>
      <c r="L20">
        <v>48</v>
      </c>
      <c r="M20">
        <v>53</v>
      </c>
      <c r="N20">
        <v>58</v>
      </c>
      <c r="O20">
        <v>61</v>
      </c>
      <c r="P20">
        <v>67</v>
      </c>
      <c r="Q20">
        <v>69</v>
      </c>
      <c r="R20">
        <v>70</v>
      </c>
      <c r="S20">
        <v>77</v>
      </c>
      <c r="T20">
        <v>81</v>
      </c>
      <c r="U20">
        <v>84</v>
      </c>
      <c r="V20">
        <v>92</v>
      </c>
      <c r="W20">
        <v>92</v>
      </c>
      <c r="X20">
        <v>100</v>
      </c>
      <c r="Y20">
        <v>105</v>
      </c>
      <c r="Z20">
        <v>110</v>
      </c>
      <c r="AA20">
        <v>120</v>
      </c>
      <c r="AB20">
        <v>122</v>
      </c>
      <c r="AC20">
        <v>125</v>
      </c>
      <c r="AD20">
        <v>133</v>
      </c>
      <c r="AE20">
        <v>139</v>
      </c>
      <c r="AF20">
        <v>145</v>
      </c>
      <c r="AG20">
        <v>150</v>
      </c>
      <c r="AH20">
        <v>154</v>
      </c>
      <c r="AI20">
        <v>161</v>
      </c>
      <c r="AJ20">
        <v>166</v>
      </c>
      <c r="AK20">
        <v>3.33</v>
      </c>
      <c r="AL20">
        <v>0</v>
      </c>
      <c r="AM20">
        <v>166</v>
      </c>
    </row>
    <row r="21" spans="1:39" ht="12.75">
      <c r="A21" t="s">
        <v>37</v>
      </c>
      <c r="B21" t="s">
        <v>38</v>
      </c>
      <c r="C21">
        <v>2</v>
      </c>
      <c r="D21">
        <v>5</v>
      </c>
      <c r="E21">
        <v>10</v>
      </c>
      <c r="F21">
        <v>18</v>
      </c>
      <c r="G21">
        <v>21</v>
      </c>
      <c r="H21">
        <v>25</v>
      </c>
      <c r="I21">
        <v>32</v>
      </c>
      <c r="J21">
        <v>37</v>
      </c>
      <c r="K21">
        <v>43</v>
      </c>
      <c r="L21">
        <v>47</v>
      </c>
      <c r="M21">
        <v>53</v>
      </c>
      <c r="N21">
        <v>57</v>
      </c>
      <c r="O21">
        <v>62</v>
      </c>
      <c r="P21">
        <v>69</v>
      </c>
      <c r="Q21">
        <v>71</v>
      </c>
      <c r="R21">
        <v>76</v>
      </c>
      <c r="S21">
        <v>80</v>
      </c>
      <c r="T21">
        <v>84</v>
      </c>
      <c r="U21">
        <v>86</v>
      </c>
      <c r="V21">
        <v>94</v>
      </c>
      <c r="W21">
        <v>97</v>
      </c>
      <c r="X21">
        <v>103</v>
      </c>
      <c r="Y21">
        <v>108</v>
      </c>
      <c r="Z21">
        <v>111</v>
      </c>
      <c r="AA21">
        <v>118</v>
      </c>
      <c r="AB21">
        <v>119</v>
      </c>
      <c r="AC21">
        <v>126</v>
      </c>
      <c r="AD21">
        <v>135</v>
      </c>
      <c r="AE21">
        <v>141</v>
      </c>
      <c r="AF21">
        <v>145</v>
      </c>
      <c r="AG21">
        <v>150</v>
      </c>
      <c r="AH21">
        <v>153</v>
      </c>
      <c r="AI21">
        <v>159</v>
      </c>
      <c r="AJ21">
        <v>164</v>
      </c>
      <c r="AK21">
        <v>2.83</v>
      </c>
      <c r="AL21">
        <v>0</v>
      </c>
      <c r="AM21">
        <v>164</v>
      </c>
    </row>
    <row r="22" spans="1:39" ht="12.75">
      <c r="A22" t="s">
        <v>39</v>
      </c>
      <c r="B22" t="s">
        <v>40</v>
      </c>
      <c r="C22">
        <v>6</v>
      </c>
      <c r="D22">
        <v>8</v>
      </c>
      <c r="E22">
        <v>16</v>
      </c>
      <c r="F22">
        <v>20</v>
      </c>
      <c r="G22">
        <v>26</v>
      </c>
      <c r="H22">
        <v>33</v>
      </c>
      <c r="I22">
        <v>37</v>
      </c>
      <c r="J22">
        <v>45</v>
      </c>
      <c r="K22">
        <v>55</v>
      </c>
      <c r="L22">
        <v>57</v>
      </c>
      <c r="M22">
        <v>60</v>
      </c>
      <c r="N22">
        <v>64</v>
      </c>
      <c r="O22">
        <v>70</v>
      </c>
      <c r="P22">
        <v>76</v>
      </c>
      <c r="Q22">
        <v>78</v>
      </c>
      <c r="R22">
        <v>84</v>
      </c>
      <c r="S22">
        <v>90</v>
      </c>
      <c r="T22">
        <v>93</v>
      </c>
      <c r="U22">
        <v>94</v>
      </c>
      <c r="V22">
        <v>99</v>
      </c>
      <c r="W22">
        <v>104</v>
      </c>
      <c r="X22">
        <v>108</v>
      </c>
      <c r="Y22">
        <v>112</v>
      </c>
      <c r="Z22">
        <v>115</v>
      </c>
      <c r="AA22">
        <v>121</v>
      </c>
      <c r="AB22">
        <v>122</v>
      </c>
      <c r="AC22">
        <v>126</v>
      </c>
      <c r="AD22">
        <v>131</v>
      </c>
      <c r="AE22">
        <v>138</v>
      </c>
      <c r="AF22">
        <v>139</v>
      </c>
      <c r="AG22">
        <v>143</v>
      </c>
      <c r="AH22">
        <v>148</v>
      </c>
      <c r="AI22">
        <v>154</v>
      </c>
      <c r="AJ22">
        <v>158</v>
      </c>
      <c r="AK22">
        <v>5</v>
      </c>
      <c r="AL22">
        <v>0</v>
      </c>
      <c r="AM22">
        <v>158</v>
      </c>
    </row>
    <row r="23" spans="1:39" ht="12.75">
      <c r="A23" t="s">
        <v>41</v>
      </c>
      <c r="B23" t="s">
        <v>42</v>
      </c>
      <c r="C23">
        <v>3</v>
      </c>
      <c r="D23">
        <v>6</v>
      </c>
      <c r="E23">
        <v>12</v>
      </c>
      <c r="F23">
        <v>16</v>
      </c>
      <c r="G23">
        <v>20</v>
      </c>
      <c r="H23">
        <v>26</v>
      </c>
      <c r="I23">
        <v>29</v>
      </c>
      <c r="J23">
        <v>35</v>
      </c>
      <c r="K23">
        <v>40</v>
      </c>
      <c r="L23">
        <v>45</v>
      </c>
      <c r="M23">
        <v>48</v>
      </c>
      <c r="N23">
        <v>52</v>
      </c>
      <c r="O23">
        <v>55</v>
      </c>
      <c r="P23">
        <v>63</v>
      </c>
      <c r="Q23">
        <v>66</v>
      </c>
      <c r="R23">
        <v>72</v>
      </c>
      <c r="S23">
        <v>77</v>
      </c>
      <c r="T23">
        <v>80</v>
      </c>
      <c r="U23">
        <v>87</v>
      </c>
      <c r="V23">
        <v>93</v>
      </c>
      <c r="W23">
        <v>96</v>
      </c>
      <c r="X23">
        <v>102</v>
      </c>
      <c r="Y23">
        <v>109</v>
      </c>
      <c r="Z23">
        <v>113</v>
      </c>
      <c r="AA23">
        <v>120</v>
      </c>
      <c r="AB23">
        <v>122</v>
      </c>
      <c r="AC23">
        <v>127</v>
      </c>
      <c r="AD23">
        <v>133</v>
      </c>
      <c r="AE23">
        <v>136</v>
      </c>
      <c r="AF23">
        <v>137</v>
      </c>
      <c r="AG23">
        <v>142</v>
      </c>
      <c r="AH23">
        <v>147</v>
      </c>
      <c r="AI23">
        <v>152</v>
      </c>
      <c r="AJ23">
        <v>158</v>
      </c>
      <c r="AK23">
        <v>0.33</v>
      </c>
      <c r="AL23">
        <v>0</v>
      </c>
      <c r="AM23">
        <v>158</v>
      </c>
    </row>
    <row r="24" spans="1:39" ht="12.75">
      <c r="A24" t="s">
        <v>43</v>
      </c>
      <c r="B24" t="s">
        <v>44</v>
      </c>
      <c r="C24">
        <v>4</v>
      </c>
      <c r="D24">
        <v>6</v>
      </c>
      <c r="E24">
        <v>12</v>
      </c>
      <c r="F24">
        <v>16</v>
      </c>
      <c r="G24">
        <v>21</v>
      </c>
      <c r="H24">
        <v>29</v>
      </c>
      <c r="I24">
        <v>35</v>
      </c>
      <c r="J24">
        <v>41</v>
      </c>
      <c r="K24">
        <v>45</v>
      </c>
      <c r="L24">
        <v>47</v>
      </c>
      <c r="M24">
        <v>53</v>
      </c>
      <c r="N24">
        <v>59</v>
      </c>
      <c r="O24">
        <v>64</v>
      </c>
      <c r="P24">
        <v>72</v>
      </c>
      <c r="Q24">
        <v>74</v>
      </c>
      <c r="R24">
        <v>79</v>
      </c>
      <c r="S24">
        <v>81</v>
      </c>
      <c r="T24">
        <v>85</v>
      </c>
      <c r="U24">
        <v>88</v>
      </c>
      <c r="V24">
        <v>94</v>
      </c>
      <c r="W24">
        <v>96</v>
      </c>
      <c r="X24">
        <v>103</v>
      </c>
      <c r="Y24">
        <v>108</v>
      </c>
      <c r="Z24">
        <v>112</v>
      </c>
      <c r="AA24">
        <v>124</v>
      </c>
      <c r="AB24">
        <v>126</v>
      </c>
      <c r="AC24">
        <v>129</v>
      </c>
      <c r="AD24">
        <v>131</v>
      </c>
      <c r="AE24">
        <v>137</v>
      </c>
      <c r="AF24">
        <v>137</v>
      </c>
      <c r="AG24">
        <v>140</v>
      </c>
      <c r="AH24">
        <v>142</v>
      </c>
      <c r="AI24">
        <v>147</v>
      </c>
      <c r="AJ24">
        <v>151</v>
      </c>
      <c r="AK24">
        <v>0.5</v>
      </c>
      <c r="AL24">
        <v>0</v>
      </c>
      <c r="AM24">
        <v>151</v>
      </c>
    </row>
    <row r="25" spans="1:39" ht="12.75">
      <c r="A25" t="s">
        <v>45</v>
      </c>
      <c r="B25" t="s">
        <v>46</v>
      </c>
      <c r="C25">
        <v>4</v>
      </c>
      <c r="D25">
        <v>4</v>
      </c>
      <c r="E25">
        <v>11</v>
      </c>
      <c r="F25">
        <v>11</v>
      </c>
      <c r="G25">
        <v>15</v>
      </c>
      <c r="H25">
        <v>22</v>
      </c>
      <c r="I25">
        <v>26</v>
      </c>
      <c r="J25">
        <v>26</v>
      </c>
      <c r="K25">
        <v>30</v>
      </c>
      <c r="L25">
        <v>30</v>
      </c>
      <c r="M25">
        <v>33</v>
      </c>
      <c r="N25">
        <v>33</v>
      </c>
      <c r="O25">
        <v>37</v>
      </c>
      <c r="P25">
        <v>45</v>
      </c>
      <c r="Q25">
        <v>45</v>
      </c>
      <c r="R25">
        <v>45</v>
      </c>
      <c r="S25">
        <v>48</v>
      </c>
      <c r="T25">
        <v>48</v>
      </c>
      <c r="U25">
        <v>50</v>
      </c>
      <c r="V25">
        <v>54</v>
      </c>
      <c r="W25">
        <v>59</v>
      </c>
      <c r="X25">
        <v>66</v>
      </c>
      <c r="Y25">
        <v>73</v>
      </c>
      <c r="Z25">
        <v>73</v>
      </c>
      <c r="AA25">
        <v>73</v>
      </c>
      <c r="AB25">
        <v>78</v>
      </c>
      <c r="AC25">
        <v>78</v>
      </c>
      <c r="AD25">
        <v>80</v>
      </c>
      <c r="AE25">
        <v>80</v>
      </c>
      <c r="AF25">
        <v>81</v>
      </c>
      <c r="AG25">
        <v>81</v>
      </c>
      <c r="AH25">
        <v>81</v>
      </c>
      <c r="AI25">
        <v>81</v>
      </c>
      <c r="AJ25">
        <v>81</v>
      </c>
      <c r="AK25">
        <v>0.83</v>
      </c>
      <c r="AL25">
        <v>0</v>
      </c>
      <c r="AM25">
        <v>81</v>
      </c>
    </row>
    <row r="27" ht="12.75">
      <c r="A27" s="1" t="s">
        <v>12</v>
      </c>
    </row>
    <row r="28" spans="1:39" ht="12.75">
      <c r="A28" t="s">
        <v>23</v>
      </c>
      <c r="B28" t="s">
        <v>24</v>
      </c>
      <c r="C28">
        <v>1</v>
      </c>
      <c r="D28">
        <v>2</v>
      </c>
      <c r="E28">
        <v>3</v>
      </c>
      <c r="F28">
        <v>4</v>
      </c>
      <c r="G28">
        <v>5</v>
      </c>
      <c r="H28">
        <v>6</v>
      </c>
      <c r="I28">
        <v>7</v>
      </c>
      <c r="J28">
        <v>8</v>
      </c>
      <c r="K28">
        <v>9</v>
      </c>
      <c r="L28">
        <v>10</v>
      </c>
      <c r="M28">
        <v>11</v>
      </c>
      <c r="N28">
        <v>12</v>
      </c>
      <c r="O28">
        <v>13</v>
      </c>
      <c r="P28">
        <v>14</v>
      </c>
      <c r="Q28">
        <v>15</v>
      </c>
      <c r="R28">
        <v>16</v>
      </c>
      <c r="S28">
        <v>17</v>
      </c>
      <c r="T28">
        <v>18</v>
      </c>
      <c r="U28">
        <v>19</v>
      </c>
      <c r="V28">
        <v>20</v>
      </c>
      <c r="W28">
        <v>21</v>
      </c>
      <c r="X28">
        <v>22</v>
      </c>
      <c r="Y28">
        <v>23</v>
      </c>
      <c r="Z28">
        <v>24</v>
      </c>
      <c r="AA28">
        <v>25</v>
      </c>
      <c r="AB28">
        <v>26</v>
      </c>
      <c r="AC28">
        <v>27</v>
      </c>
      <c r="AD28">
        <v>28</v>
      </c>
      <c r="AE28">
        <v>29</v>
      </c>
      <c r="AF28">
        <v>30</v>
      </c>
      <c r="AG28">
        <v>31</v>
      </c>
      <c r="AH28">
        <v>32</v>
      </c>
      <c r="AI28">
        <v>33</v>
      </c>
      <c r="AJ28">
        <v>34</v>
      </c>
      <c r="AK28" t="s">
        <v>25</v>
      </c>
      <c r="AL28" t="s">
        <v>26</v>
      </c>
      <c r="AM28" t="s">
        <v>2</v>
      </c>
    </row>
    <row r="29" spans="1:39" ht="12.75">
      <c r="A29" t="s">
        <v>27</v>
      </c>
      <c r="B29" t="s">
        <v>28</v>
      </c>
      <c r="C29">
        <v>7</v>
      </c>
      <c r="D29">
        <v>4</v>
      </c>
      <c r="E29">
        <v>4</v>
      </c>
      <c r="F29">
        <v>3</v>
      </c>
      <c r="G29">
        <v>4</v>
      </c>
      <c r="H29">
        <v>4</v>
      </c>
      <c r="I29">
        <v>4</v>
      </c>
      <c r="J29">
        <v>4</v>
      </c>
      <c r="K29">
        <v>4</v>
      </c>
      <c r="L29">
        <v>3</v>
      </c>
      <c r="M29">
        <v>4</v>
      </c>
      <c r="N29">
        <v>4</v>
      </c>
      <c r="O29">
        <v>4</v>
      </c>
      <c r="P29">
        <v>4</v>
      </c>
      <c r="Q29">
        <v>2</v>
      </c>
      <c r="R29">
        <v>2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2</v>
      </c>
      <c r="Z29">
        <v>3</v>
      </c>
      <c r="AA29">
        <v>1</v>
      </c>
      <c r="AB29">
        <v>2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5.83</v>
      </c>
      <c r="AL29">
        <v>0</v>
      </c>
      <c r="AM29">
        <v>183</v>
      </c>
    </row>
    <row r="30" spans="1:39" ht="12.75">
      <c r="A30" t="s">
        <v>29</v>
      </c>
      <c r="B30" t="s">
        <v>30</v>
      </c>
      <c r="C30">
        <v>4</v>
      </c>
      <c r="D30">
        <v>1</v>
      </c>
      <c r="E30">
        <v>1</v>
      </c>
      <c r="F30">
        <v>2</v>
      </c>
      <c r="G30">
        <v>1</v>
      </c>
      <c r="H30">
        <v>1</v>
      </c>
      <c r="I30">
        <v>1</v>
      </c>
      <c r="J30">
        <v>1</v>
      </c>
      <c r="K30">
        <v>2</v>
      </c>
      <c r="L30">
        <v>2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3</v>
      </c>
      <c r="T30">
        <v>3</v>
      </c>
      <c r="U30">
        <v>5</v>
      </c>
      <c r="V30">
        <v>3</v>
      </c>
      <c r="W30">
        <v>2</v>
      </c>
      <c r="X30">
        <v>2</v>
      </c>
      <c r="Y30">
        <v>1</v>
      </c>
      <c r="Z30">
        <v>2</v>
      </c>
      <c r="AA30">
        <v>3</v>
      </c>
      <c r="AB30">
        <v>4</v>
      </c>
      <c r="AC30">
        <v>3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7.17</v>
      </c>
      <c r="AL30">
        <v>0</v>
      </c>
      <c r="AM30">
        <v>178</v>
      </c>
    </row>
    <row r="31" spans="1:39" ht="12.75">
      <c r="A31" t="s">
        <v>31</v>
      </c>
      <c r="B31" t="s">
        <v>32</v>
      </c>
      <c r="C31">
        <v>2</v>
      </c>
      <c r="D31">
        <v>4</v>
      </c>
      <c r="E31">
        <v>5</v>
      </c>
      <c r="F31">
        <v>5</v>
      </c>
      <c r="G31">
        <v>5</v>
      </c>
      <c r="H31">
        <v>7</v>
      </c>
      <c r="I31">
        <v>8</v>
      </c>
      <c r="J31">
        <v>7</v>
      </c>
      <c r="K31">
        <v>8</v>
      </c>
      <c r="L31">
        <v>5</v>
      </c>
      <c r="M31">
        <v>5</v>
      </c>
      <c r="N31">
        <v>5</v>
      </c>
      <c r="O31">
        <v>5</v>
      </c>
      <c r="P31">
        <v>5</v>
      </c>
      <c r="Q31">
        <v>5</v>
      </c>
      <c r="R31">
        <v>5</v>
      </c>
      <c r="S31">
        <v>5</v>
      </c>
      <c r="T31">
        <v>5</v>
      </c>
      <c r="U31">
        <v>2</v>
      </c>
      <c r="V31">
        <v>2</v>
      </c>
      <c r="W31">
        <v>4</v>
      </c>
      <c r="X31">
        <v>4</v>
      </c>
      <c r="Y31">
        <v>3</v>
      </c>
      <c r="Z31">
        <v>1</v>
      </c>
      <c r="AA31">
        <v>2</v>
      </c>
      <c r="AB31">
        <v>1</v>
      </c>
      <c r="AC31">
        <v>2</v>
      </c>
      <c r="AD31">
        <v>3</v>
      </c>
      <c r="AE31">
        <v>3</v>
      </c>
      <c r="AF31">
        <v>3</v>
      </c>
      <c r="AG31">
        <v>3</v>
      </c>
      <c r="AH31">
        <v>3</v>
      </c>
      <c r="AI31">
        <v>3</v>
      </c>
      <c r="AJ31">
        <v>3</v>
      </c>
      <c r="AK31">
        <v>5</v>
      </c>
      <c r="AL31">
        <v>0</v>
      </c>
      <c r="AM31">
        <v>169</v>
      </c>
    </row>
    <row r="32" spans="1:39" ht="12.75">
      <c r="A32" t="s">
        <v>33</v>
      </c>
      <c r="B32" t="s">
        <v>34</v>
      </c>
      <c r="C32">
        <v>2</v>
      </c>
      <c r="D32">
        <v>2</v>
      </c>
      <c r="E32">
        <v>3</v>
      </c>
      <c r="F32">
        <v>1</v>
      </c>
      <c r="G32">
        <v>2</v>
      </c>
      <c r="H32">
        <v>3</v>
      </c>
      <c r="I32">
        <v>3</v>
      </c>
      <c r="J32">
        <v>3</v>
      </c>
      <c r="K32">
        <v>3</v>
      </c>
      <c r="L32">
        <v>4</v>
      </c>
      <c r="M32">
        <v>3</v>
      </c>
      <c r="N32">
        <v>2</v>
      </c>
      <c r="O32">
        <v>3</v>
      </c>
      <c r="P32">
        <v>3</v>
      </c>
      <c r="Q32">
        <v>3</v>
      </c>
      <c r="R32">
        <v>3</v>
      </c>
      <c r="S32">
        <v>4</v>
      </c>
      <c r="T32">
        <v>4</v>
      </c>
      <c r="U32">
        <v>3</v>
      </c>
      <c r="V32">
        <v>4</v>
      </c>
      <c r="W32">
        <v>3</v>
      </c>
      <c r="X32">
        <v>3</v>
      </c>
      <c r="Y32">
        <v>4</v>
      </c>
      <c r="Z32">
        <v>4</v>
      </c>
      <c r="AA32">
        <v>4</v>
      </c>
      <c r="AB32">
        <v>3</v>
      </c>
      <c r="AC32">
        <v>4</v>
      </c>
      <c r="AD32">
        <v>4</v>
      </c>
      <c r="AE32">
        <v>4</v>
      </c>
      <c r="AF32">
        <v>4</v>
      </c>
      <c r="AG32">
        <v>4</v>
      </c>
      <c r="AH32">
        <v>4</v>
      </c>
      <c r="AI32">
        <v>5</v>
      </c>
      <c r="AJ32">
        <v>4</v>
      </c>
      <c r="AK32">
        <v>3.17</v>
      </c>
      <c r="AL32">
        <v>0</v>
      </c>
      <c r="AM32">
        <v>167</v>
      </c>
    </row>
    <row r="33" spans="1:39" ht="12.75">
      <c r="A33" t="s">
        <v>35</v>
      </c>
      <c r="B33" t="s">
        <v>36</v>
      </c>
      <c r="C33">
        <v>7</v>
      </c>
      <c r="D33">
        <v>6</v>
      </c>
      <c r="E33">
        <v>5</v>
      </c>
      <c r="F33">
        <v>7</v>
      </c>
      <c r="G33">
        <v>8</v>
      </c>
      <c r="H33">
        <v>5</v>
      </c>
      <c r="I33">
        <v>6</v>
      </c>
      <c r="J33">
        <v>6</v>
      </c>
      <c r="K33">
        <v>6</v>
      </c>
      <c r="L33">
        <v>6</v>
      </c>
      <c r="M33">
        <v>6</v>
      </c>
      <c r="N33">
        <v>7</v>
      </c>
      <c r="O33">
        <v>8</v>
      </c>
      <c r="P33">
        <v>8</v>
      </c>
      <c r="Q33">
        <v>8</v>
      </c>
      <c r="R33">
        <v>9</v>
      </c>
      <c r="S33">
        <v>8</v>
      </c>
      <c r="T33">
        <v>8</v>
      </c>
      <c r="U33">
        <v>9</v>
      </c>
      <c r="V33">
        <v>9</v>
      </c>
      <c r="W33">
        <v>9</v>
      </c>
      <c r="X33">
        <v>9</v>
      </c>
      <c r="Y33">
        <v>9</v>
      </c>
      <c r="Z33">
        <v>9</v>
      </c>
      <c r="AA33">
        <v>7</v>
      </c>
      <c r="AB33">
        <v>7</v>
      </c>
      <c r="AC33">
        <v>9</v>
      </c>
      <c r="AD33">
        <v>6</v>
      </c>
      <c r="AE33">
        <v>6</v>
      </c>
      <c r="AF33">
        <v>5</v>
      </c>
      <c r="AG33">
        <v>5</v>
      </c>
      <c r="AH33">
        <v>5</v>
      </c>
      <c r="AI33">
        <v>4</v>
      </c>
      <c r="AJ33">
        <v>5</v>
      </c>
      <c r="AK33">
        <v>3.33</v>
      </c>
      <c r="AL33">
        <v>0</v>
      </c>
      <c r="AM33">
        <v>166</v>
      </c>
    </row>
    <row r="34" spans="1:39" ht="12.75">
      <c r="A34" t="s">
        <v>37</v>
      </c>
      <c r="B34" t="s">
        <v>38</v>
      </c>
      <c r="C34">
        <v>10</v>
      </c>
      <c r="D34">
        <v>9</v>
      </c>
      <c r="E34">
        <v>10</v>
      </c>
      <c r="F34">
        <v>6</v>
      </c>
      <c r="G34">
        <v>6</v>
      </c>
      <c r="H34">
        <v>9</v>
      </c>
      <c r="I34">
        <v>7</v>
      </c>
      <c r="J34">
        <v>8</v>
      </c>
      <c r="K34">
        <v>7</v>
      </c>
      <c r="L34">
        <v>7</v>
      </c>
      <c r="M34">
        <v>6</v>
      </c>
      <c r="N34">
        <v>8</v>
      </c>
      <c r="O34">
        <v>7</v>
      </c>
      <c r="P34">
        <v>7</v>
      </c>
      <c r="Q34">
        <v>7</v>
      </c>
      <c r="R34">
        <v>7</v>
      </c>
      <c r="S34">
        <v>7</v>
      </c>
      <c r="T34">
        <v>7</v>
      </c>
      <c r="U34">
        <v>8</v>
      </c>
      <c r="V34">
        <v>6</v>
      </c>
      <c r="W34">
        <v>6</v>
      </c>
      <c r="X34">
        <v>6</v>
      </c>
      <c r="Y34">
        <v>7</v>
      </c>
      <c r="Z34">
        <v>8</v>
      </c>
      <c r="AA34">
        <v>9</v>
      </c>
      <c r="AB34">
        <v>9</v>
      </c>
      <c r="AC34">
        <v>8</v>
      </c>
      <c r="AD34">
        <v>5</v>
      </c>
      <c r="AE34">
        <v>5</v>
      </c>
      <c r="AF34">
        <v>6</v>
      </c>
      <c r="AG34">
        <v>6</v>
      </c>
      <c r="AH34">
        <v>6</v>
      </c>
      <c r="AI34">
        <v>6</v>
      </c>
      <c r="AJ34">
        <v>6</v>
      </c>
      <c r="AK34">
        <v>2.83</v>
      </c>
      <c r="AL34">
        <v>0</v>
      </c>
      <c r="AM34">
        <v>164</v>
      </c>
    </row>
    <row r="35" spans="1:39" ht="12.75">
      <c r="A35" t="s">
        <v>39</v>
      </c>
      <c r="B35" t="s">
        <v>40</v>
      </c>
      <c r="C35">
        <v>1</v>
      </c>
      <c r="D35">
        <v>3</v>
      </c>
      <c r="E35">
        <v>2</v>
      </c>
      <c r="F35">
        <v>4</v>
      </c>
      <c r="G35">
        <v>3</v>
      </c>
      <c r="H35">
        <v>2</v>
      </c>
      <c r="I35">
        <v>2</v>
      </c>
      <c r="J35">
        <v>2</v>
      </c>
      <c r="K35">
        <v>1</v>
      </c>
      <c r="L35">
        <v>1</v>
      </c>
      <c r="M35">
        <v>2</v>
      </c>
      <c r="N35">
        <v>3</v>
      </c>
      <c r="O35">
        <v>2</v>
      </c>
      <c r="P35">
        <v>2</v>
      </c>
      <c r="Q35">
        <v>4</v>
      </c>
      <c r="R35">
        <v>4</v>
      </c>
      <c r="S35">
        <v>2</v>
      </c>
      <c r="T35">
        <v>2</v>
      </c>
      <c r="U35">
        <v>4</v>
      </c>
      <c r="V35">
        <v>5</v>
      </c>
      <c r="W35">
        <v>5</v>
      </c>
      <c r="X35">
        <v>5</v>
      </c>
      <c r="Y35">
        <v>5</v>
      </c>
      <c r="Z35">
        <v>5</v>
      </c>
      <c r="AA35">
        <v>6</v>
      </c>
      <c r="AB35">
        <v>6</v>
      </c>
      <c r="AC35">
        <v>7</v>
      </c>
      <c r="AD35">
        <v>8</v>
      </c>
      <c r="AE35">
        <v>7</v>
      </c>
      <c r="AF35">
        <v>7</v>
      </c>
      <c r="AG35">
        <v>7</v>
      </c>
      <c r="AH35">
        <v>7</v>
      </c>
      <c r="AI35">
        <v>7</v>
      </c>
      <c r="AJ35">
        <v>7</v>
      </c>
      <c r="AK35">
        <v>5</v>
      </c>
      <c r="AL35">
        <v>0</v>
      </c>
      <c r="AM35">
        <v>158</v>
      </c>
    </row>
    <row r="36" spans="1:39" ht="12.75">
      <c r="A36" t="s">
        <v>41</v>
      </c>
      <c r="B36" t="s">
        <v>42</v>
      </c>
      <c r="C36">
        <v>7</v>
      </c>
      <c r="D36">
        <v>6</v>
      </c>
      <c r="E36">
        <v>7</v>
      </c>
      <c r="F36">
        <v>8</v>
      </c>
      <c r="G36">
        <v>8</v>
      </c>
      <c r="H36">
        <v>8</v>
      </c>
      <c r="I36">
        <v>9</v>
      </c>
      <c r="J36">
        <v>9</v>
      </c>
      <c r="K36">
        <v>9</v>
      </c>
      <c r="L36">
        <v>9</v>
      </c>
      <c r="M36">
        <v>9</v>
      </c>
      <c r="N36">
        <v>9</v>
      </c>
      <c r="O36">
        <v>9</v>
      </c>
      <c r="P36">
        <v>9</v>
      </c>
      <c r="Q36">
        <v>9</v>
      </c>
      <c r="R36">
        <v>8</v>
      </c>
      <c r="S36">
        <v>9</v>
      </c>
      <c r="T36">
        <v>9</v>
      </c>
      <c r="U36">
        <v>7</v>
      </c>
      <c r="V36">
        <v>8</v>
      </c>
      <c r="W36">
        <v>7</v>
      </c>
      <c r="X36">
        <v>8</v>
      </c>
      <c r="Y36">
        <v>6</v>
      </c>
      <c r="Z36">
        <v>6</v>
      </c>
      <c r="AA36">
        <v>8</v>
      </c>
      <c r="AB36">
        <v>8</v>
      </c>
      <c r="AC36">
        <v>6</v>
      </c>
      <c r="AD36">
        <v>7</v>
      </c>
      <c r="AE36">
        <v>9</v>
      </c>
      <c r="AF36">
        <v>9</v>
      </c>
      <c r="AG36">
        <v>8</v>
      </c>
      <c r="AH36">
        <v>8</v>
      </c>
      <c r="AI36">
        <v>8</v>
      </c>
      <c r="AJ36">
        <v>8</v>
      </c>
      <c r="AK36">
        <v>0.33</v>
      </c>
      <c r="AL36">
        <v>0</v>
      </c>
      <c r="AM36">
        <v>158</v>
      </c>
    </row>
    <row r="37" spans="1:39" ht="12.75">
      <c r="A37" t="s">
        <v>43</v>
      </c>
      <c r="B37" t="s">
        <v>44</v>
      </c>
      <c r="C37">
        <v>4</v>
      </c>
      <c r="D37">
        <v>6</v>
      </c>
      <c r="E37">
        <v>7</v>
      </c>
      <c r="F37">
        <v>8</v>
      </c>
      <c r="G37">
        <v>6</v>
      </c>
      <c r="H37">
        <v>6</v>
      </c>
      <c r="I37">
        <v>5</v>
      </c>
      <c r="J37">
        <v>5</v>
      </c>
      <c r="K37">
        <v>5</v>
      </c>
      <c r="L37">
        <v>8</v>
      </c>
      <c r="M37">
        <v>8</v>
      </c>
      <c r="N37">
        <v>6</v>
      </c>
      <c r="O37">
        <v>6</v>
      </c>
      <c r="P37">
        <v>6</v>
      </c>
      <c r="Q37">
        <v>6</v>
      </c>
      <c r="R37">
        <v>6</v>
      </c>
      <c r="S37">
        <v>6</v>
      </c>
      <c r="T37">
        <v>6</v>
      </c>
      <c r="U37">
        <v>6</v>
      </c>
      <c r="V37">
        <v>7</v>
      </c>
      <c r="W37">
        <v>8</v>
      </c>
      <c r="X37">
        <v>7</v>
      </c>
      <c r="Y37">
        <v>8</v>
      </c>
      <c r="Z37">
        <v>7</v>
      </c>
      <c r="AA37">
        <v>5</v>
      </c>
      <c r="AB37">
        <v>5</v>
      </c>
      <c r="AC37">
        <v>5</v>
      </c>
      <c r="AD37">
        <v>9</v>
      </c>
      <c r="AE37">
        <v>8</v>
      </c>
      <c r="AF37">
        <v>8</v>
      </c>
      <c r="AG37">
        <v>9</v>
      </c>
      <c r="AH37">
        <v>9</v>
      </c>
      <c r="AI37">
        <v>9</v>
      </c>
      <c r="AJ37">
        <v>9</v>
      </c>
      <c r="AK37">
        <v>0.5</v>
      </c>
      <c r="AL37">
        <v>0</v>
      </c>
      <c r="AM37">
        <v>151</v>
      </c>
    </row>
    <row r="38" spans="1:39" ht="12.75">
      <c r="A38" t="s">
        <v>45</v>
      </c>
      <c r="B38" t="s">
        <v>46</v>
      </c>
      <c r="C38">
        <v>4</v>
      </c>
      <c r="D38">
        <v>10</v>
      </c>
      <c r="E38">
        <v>9</v>
      </c>
      <c r="F38">
        <v>10</v>
      </c>
      <c r="G38">
        <v>10</v>
      </c>
      <c r="H38">
        <v>10</v>
      </c>
      <c r="I38">
        <v>10</v>
      </c>
      <c r="J38">
        <v>10</v>
      </c>
      <c r="K38">
        <v>10</v>
      </c>
      <c r="L38">
        <v>10</v>
      </c>
      <c r="M38">
        <v>10</v>
      </c>
      <c r="N38">
        <v>10</v>
      </c>
      <c r="O38">
        <v>10</v>
      </c>
      <c r="P38">
        <v>10</v>
      </c>
      <c r="Q38">
        <v>10</v>
      </c>
      <c r="R38">
        <v>10</v>
      </c>
      <c r="S38">
        <v>10</v>
      </c>
      <c r="T38">
        <v>10</v>
      </c>
      <c r="U38">
        <v>10</v>
      </c>
      <c r="V38">
        <v>10</v>
      </c>
      <c r="W38">
        <v>10</v>
      </c>
      <c r="X38">
        <v>10</v>
      </c>
      <c r="Y38">
        <v>10</v>
      </c>
      <c r="Z38">
        <v>10</v>
      </c>
      <c r="AA38">
        <v>10</v>
      </c>
      <c r="AB38">
        <v>10</v>
      </c>
      <c r="AC38">
        <v>10</v>
      </c>
      <c r="AD38">
        <v>10</v>
      </c>
      <c r="AE38">
        <v>10</v>
      </c>
      <c r="AF38">
        <v>10</v>
      </c>
      <c r="AG38">
        <v>10</v>
      </c>
      <c r="AH38">
        <v>10</v>
      </c>
      <c r="AI38">
        <v>10</v>
      </c>
      <c r="AJ38">
        <v>10</v>
      </c>
      <c r="AK38">
        <v>0.83</v>
      </c>
      <c r="AL38">
        <v>0</v>
      </c>
      <c r="AM38">
        <v>81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9"/>
  <sheetViews>
    <sheetView tabSelected="1"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AI1" sqref="AI1"/>
    </sheetView>
  </sheetViews>
  <sheetFormatPr defaultColWidth="11.421875" defaultRowHeight="12.75"/>
  <cols>
    <col min="1" max="1" width="5.00390625" style="0" customWidth="1"/>
    <col min="3" max="36" width="4.7109375" style="0" customWidth="1"/>
    <col min="37" max="37" width="7.421875" style="0" bestFit="1" customWidth="1"/>
    <col min="38" max="38" width="9.7109375" style="0" bestFit="1" customWidth="1"/>
  </cols>
  <sheetData>
    <row r="1" ht="12.75">
      <c r="A1" s="1" t="s">
        <v>17</v>
      </c>
    </row>
    <row r="2" spans="1:41" ht="12.75">
      <c r="A2" t="s">
        <v>0</v>
      </c>
      <c r="B2" t="s">
        <v>1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 t="s">
        <v>15</v>
      </c>
      <c r="AL2" t="s">
        <v>16</v>
      </c>
      <c r="AM2" t="s">
        <v>18</v>
      </c>
      <c r="AN2" t="s">
        <v>20</v>
      </c>
      <c r="AO2" t="s">
        <v>21</v>
      </c>
    </row>
    <row r="3" spans="1:41" ht="12.75">
      <c r="A3" t="s">
        <v>22</v>
      </c>
      <c r="B3" t="str">
        <f>'Saison 2007-2008'!B3</f>
        <v>Schappi</v>
      </c>
      <c r="C3">
        <f>IF('Saison 2007-2008'!C3&gt;5,0,(6-'Saison 2007-2008'!C3)*0.5)</f>
        <v>1.5</v>
      </c>
      <c r="D3">
        <f>IF('Saison 2007-2008'!D3&gt;5,0,(6-'Saison 2007-2008'!D3)*0.5)</f>
        <v>1</v>
      </c>
      <c r="E3">
        <f>IF('Saison 2007-2008'!E3&gt;5,0,(6-'Saison 2007-2008'!E3)*0.5)</f>
        <v>0</v>
      </c>
      <c r="F3">
        <f>IF('Saison 2007-2008'!F3&gt;5,0,(6-'Saison 2007-2008'!F3)*0.5)</f>
        <v>0</v>
      </c>
      <c r="G3">
        <f>IF('Saison 2007-2008'!G3&gt;5,0,(6-'Saison 2007-2008'!G3)*0.5)</f>
        <v>1</v>
      </c>
      <c r="H3">
        <f>IF('Saison 2007-2008'!H3&gt;5,0,(6-'Saison 2007-2008'!H3)*0.5)</f>
        <v>0</v>
      </c>
      <c r="I3">
        <f>IF('Saison 2007-2008'!I3&gt;5,0,(6-'Saison 2007-2008'!I3)*0.5)</f>
        <v>1</v>
      </c>
      <c r="J3">
        <f>IF('Saison 2007-2008'!J3&gt;5,0,(6-'Saison 2007-2008'!J3)*0.5)</f>
        <v>0.5</v>
      </c>
      <c r="K3">
        <f>IF('Saison 2007-2008'!K3&gt;5,0,(6-'Saison 2007-2008'!K3)*0.5)</f>
        <v>0</v>
      </c>
      <c r="L3">
        <f>IF('Saison 2007-2008'!L3&gt;5,0,(6-'Saison 2007-2008'!L3)*0.5)</f>
        <v>1</v>
      </c>
      <c r="M3">
        <f>IF('Saison 2007-2008'!M3&gt;5,0,(6-'Saison 2007-2008'!M3)*0.5)</f>
        <v>0.5</v>
      </c>
      <c r="N3">
        <f>IF('Saison 2007-2008'!N3&gt;5,0,(6-'Saison 2007-2008'!N3)*0.5)</f>
        <v>0.5</v>
      </c>
      <c r="O3">
        <f>IF('Saison 2007-2008'!O3&gt;5,0,(6-'Saison 2007-2008'!O3)*0.5)</f>
        <v>1.5</v>
      </c>
      <c r="P3">
        <f>IF('Saison 2007-2008'!P3&gt;5,0,(6-'Saison 2007-2008'!P3)*0.5)</f>
        <v>0</v>
      </c>
      <c r="Q3">
        <f>IF('Saison 2007-2008'!Q3&gt;5,0,(6-'Saison 2007-2008'!Q3)*0.5)</f>
        <v>0</v>
      </c>
      <c r="R3">
        <f>IF('Saison 2007-2008'!R3&gt;5,0,(6-'Saison 2007-2008'!R3)*0.5)</f>
        <v>0.5</v>
      </c>
      <c r="S3">
        <f>IF('Saison 2007-2008'!S3&gt;5,0,(6-'Saison 2007-2008'!S3)*0.5)</f>
        <v>1</v>
      </c>
      <c r="T3">
        <f>IF('Saison 2007-2008'!T3&gt;5,0,(6-'Saison 2007-2008'!T3)*0.5)</f>
        <v>0.5</v>
      </c>
      <c r="U3">
        <f>IF('Saison 2007-2008'!U3&gt;5,0,(6-'Saison 2007-2008'!U3)*0.5)</f>
        <v>1.5</v>
      </c>
      <c r="V3">
        <f>IF('Saison 2007-2008'!V3&gt;5,0,(6-'Saison 2007-2008'!V3)*0.5)</f>
        <v>0.5</v>
      </c>
      <c r="W3">
        <f>IF('Saison 2007-2008'!W3&gt;5,0,(6-'Saison 2007-2008'!W3)*0.5)</f>
        <v>1</v>
      </c>
      <c r="X3">
        <f>IF('Saison 2007-2008'!X3&gt;5,0,(6-'Saison 2007-2008'!X3)*0.5)</f>
        <v>0</v>
      </c>
      <c r="Y3">
        <f>IF('Saison 2007-2008'!Y3&gt;5,0,(6-'Saison 2007-2008'!Y3)*0.5)</f>
        <v>0.5</v>
      </c>
      <c r="Z3">
        <f>IF('Saison 2007-2008'!Z3&gt;5,0,(6-'Saison 2007-2008'!Z3)*0.5)</f>
        <v>1</v>
      </c>
      <c r="AA3">
        <f>IF('Saison 2007-2008'!AA3&gt;5,0,(6-'Saison 2007-2008'!AA3)*0.5)</f>
        <v>0</v>
      </c>
      <c r="AB3">
        <f>IF('Saison 2007-2008'!AB3&gt;5,0,(6-'Saison 2007-2008'!AB3)*0.5)</f>
        <v>3</v>
      </c>
      <c r="AC3">
        <f>IF('Saison 2007-2008'!AC3&gt;5,0,(6-'Saison 2007-2008'!AC3)*0.5)</f>
        <v>1</v>
      </c>
      <c r="AD3">
        <f>IF('Saison 2007-2008'!AD3&gt;5,0,(6-'Saison 2007-2008'!AD3)*0.5)</f>
        <v>0</v>
      </c>
      <c r="AE3">
        <f>IF('Saison 2007-2008'!AE3&gt;5,0,(6-'Saison 2007-2008'!AE3)*0.5)</f>
        <v>0</v>
      </c>
      <c r="AF3">
        <f>IF('Saison 2007-2008'!AF3&gt;5,0,(6-'Saison 2007-2008'!AF3)*0.5)</f>
        <v>0</v>
      </c>
      <c r="AG3">
        <f>IF('Saison 2007-2008'!AG3&gt;5,0,(6-'Saison 2007-2008'!AG3)*0.5)</f>
        <v>0</v>
      </c>
      <c r="AH3">
        <f>IF('Saison 2007-2008'!AH3&gt;5,0,(6-'Saison 2007-2008'!AH3)*0.5)</f>
        <v>0</v>
      </c>
      <c r="AI3">
        <f>IF('Saison 2007-2008'!AI3&gt;5,0,(6-'Saison 2007-2008'!AI3)*0.5)</f>
        <v>0</v>
      </c>
      <c r="AJ3">
        <f>IF('Saison 2007-2008'!AJ3&gt;5,0,(6-'Saison 2007-2008'!AJ3)*0.5)</f>
        <v>0.5</v>
      </c>
      <c r="AK3">
        <f>SUM(C3:AJ3)</f>
        <v>19.5</v>
      </c>
      <c r="AL3">
        <f>34*1.5</f>
        <v>51</v>
      </c>
      <c r="AM3">
        <f>AK17</f>
        <v>2</v>
      </c>
      <c r="AN3">
        <f>AK30</f>
        <v>0</v>
      </c>
      <c r="AO3" s="2">
        <f aca="true" t="shared" si="0" ref="AO3:AO12">SUM(AK3:AN3)</f>
        <v>72.5</v>
      </c>
    </row>
    <row r="4" spans="1:41" ht="12.75">
      <c r="A4" t="s">
        <v>3</v>
      </c>
      <c r="B4" t="str">
        <f>'Saison 2007-2008'!B4</f>
        <v>chicken</v>
      </c>
      <c r="C4">
        <f>IF('Saison 2007-2008'!C4&gt;5,0,(6-'Saison 2007-2008'!C4)*0.5)</f>
        <v>1</v>
      </c>
      <c r="D4">
        <f>IF('Saison 2007-2008'!D4&gt;5,0,(6-'Saison 2007-2008'!D4)*0.5)</f>
        <v>0</v>
      </c>
      <c r="E4">
        <f>IF('Saison 2007-2008'!E4&gt;5,0,(6-'Saison 2007-2008'!E4)*0.5)</f>
        <v>0</v>
      </c>
      <c r="F4">
        <f>IF('Saison 2007-2008'!F4&gt;5,0,(6-'Saison 2007-2008'!F4)*0.5)</f>
        <v>0.5</v>
      </c>
      <c r="G4">
        <f>IF('Saison 2007-2008'!G4&gt;5,0,(6-'Saison 2007-2008'!G4)*0.5)</f>
        <v>0</v>
      </c>
      <c r="H4">
        <f>IF('Saison 2007-2008'!H4&gt;5,0,(6-'Saison 2007-2008'!H4)*0.5)</f>
        <v>0</v>
      </c>
      <c r="I4">
        <f>IF('Saison 2007-2008'!I4&gt;5,0,(6-'Saison 2007-2008'!I4)*0.5)</f>
        <v>0</v>
      </c>
      <c r="J4">
        <f>IF('Saison 2007-2008'!J4&gt;5,0,(6-'Saison 2007-2008'!J4)*0.5)</f>
        <v>1.5</v>
      </c>
      <c r="K4">
        <f>IF('Saison 2007-2008'!K4&gt;5,0,(6-'Saison 2007-2008'!K4)*0.5)</f>
        <v>0.5</v>
      </c>
      <c r="L4">
        <f>IF('Saison 2007-2008'!L4&gt;5,0,(6-'Saison 2007-2008'!L4)*0.5)</f>
        <v>1.5</v>
      </c>
      <c r="M4">
        <f>IF('Saison 2007-2008'!M4&gt;5,0,(6-'Saison 2007-2008'!M4)*0.5)</f>
        <v>0</v>
      </c>
      <c r="N4">
        <f>IF('Saison 2007-2008'!N4&gt;5,0,(6-'Saison 2007-2008'!N4)*0.5)</f>
        <v>0</v>
      </c>
      <c r="O4">
        <f>IF('Saison 2007-2008'!O4&gt;5,0,(6-'Saison 2007-2008'!O4)*0.5)</f>
        <v>0.5</v>
      </c>
      <c r="P4">
        <f>IF('Saison 2007-2008'!P4&gt;5,0,(6-'Saison 2007-2008'!P4)*0.5)</f>
        <v>0</v>
      </c>
      <c r="Q4">
        <f>IF('Saison 2007-2008'!Q4&gt;5,0,(6-'Saison 2007-2008'!Q4)*0.5)</f>
        <v>1.5</v>
      </c>
      <c r="R4">
        <f>IF('Saison 2007-2008'!R4&gt;5,0,(6-'Saison 2007-2008'!R4)*0.5)</f>
        <v>2</v>
      </c>
      <c r="S4">
        <f>IF('Saison 2007-2008'!S4&gt;5,0,(6-'Saison 2007-2008'!S4)*0.5)</f>
        <v>2</v>
      </c>
      <c r="T4">
        <f>IF('Saison 2007-2008'!T4&gt;5,0,(6-'Saison 2007-2008'!T4)*0.5)</f>
        <v>1</v>
      </c>
      <c r="U4">
        <f>IF('Saison 2007-2008'!U4&gt;5,0,(6-'Saison 2007-2008'!U4)*0.5)</f>
        <v>2.5</v>
      </c>
      <c r="V4">
        <f>IF('Saison 2007-2008'!V4&gt;5,0,(6-'Saison 2007-2008'!V4)*0.5)</f>
        <v>0</v>
      </c>
      <c r="W4">
        <f>IF('Saison 2007-2008'!W4&gt;5,0,(6-'Saison 2007-2008'!W4)*0.5)</f>
        <v>1</v>
      </c>
      <c r="X4">
        <f>IF('Saison 2007-2008'!X4&gt;5,0,(6-'Saison 2007-2008'!X4)*0.5)</f>
        <v>0</v>
      </c>
      <c r="Y4">
        <f>IF('Saison 2007-2008'!Y4&gt;5,0,(6-'Saison 2007-2008'!Y4)*0.5)</f>
        <v>0</v>
      </c>
      <c r="Z4">
        <f>IF('Saison 2007-2008'!Z4&gt;5,0,(6-'Saison 2007-2008'!Z4)*0.5)</f>
        <v>2</v>
      </c>
      <c r="AA4">
        <f>IF('Saison 2007-2008'!AA4&gt;5,0,(6-'Saison 2007-2008'!AA4)*0.5)</f>
        <v>1.5</v>
      </c>
      <c r="AB4">
        <f>IF('Saison 2007-2008'!AB4&gt;5,0,(6-'Saison 2007-2008'!AB4)*0.5)</f>
        <v>2</v>
      </c>
      <c r="AC4">
        <f>IF('Saison 2007-2008'!AC4&gt;5,0,(6-'Saison 2007-2008'!AC4)*0.5)</f>
        <v>0</v>
      </c>
      <c r="AD4">
        <f>IF('Saison 2007-2008'!AD4&gt;5,0,(6-'Saison 2007-2008'!AD4)*0.5)</f>
        <v>0</v>
      </c>
      <c r="AE4">
        <f>IF('Saison 2007-2008'!AE4&gt;5,0,(6-'Saison 2007-2008'!AE4)*0.5)</f>
        <v>1.5</v>
      </c>
      <c r="AF4">
        <f>IF('Saison 2007-2008'!AF4&gt;5,0,(6-'Saison 2007-2008'!AF4)*0.5)</f>
        <v>1</v>
      </c>
      <c r="AG4">
        <f>IF('Saison 2007-2008'!AG4&gt;5,0,(6-'Saison 2007-2008'!AG4)*0.5)</f>
        <v>0</v>
      </c>
      <c r="AH4">
        <f>IF('Saison 2007-2008'!AH4&gt;5,0,(6-'Saison 2007-2008'!AH4)*0.5)</f>
        <v>1</v>
      </c>
      <c r="AI4">
        <f>IF('Saison 2007-2008'!AI4&gt;5,0,(6-'Saison 2007-2008'!AI4)*0.5)</f>
        <v>0</v>
      </c>
      <c r="AJ4">
        <f>IF('Saison 2007-2008'!AJ4&gt;5,0,(6-'Saison 2007-2008'!AJ4)*0.5)</f>
        <v>0.5</v>
      </c>
      <c r="AK4">
        <f aca="true" t="shared" si="1" ref="AK4:AK12">SUM(C4:AJ4)</f>
        <v>25</v>
      </c>
      <c r="AL4">
        <f aca="true" t="shared" si="2" ref="AL4:AL12">34*1.5</f>
        <v>51</v>
      </c>
      <c r="AM4">
        <f aca="true" t="shared" si="3" ref="AM4:AM12">AK18</f>
        <v>2</v>
      </c>
      <c r="AN4">
        <f aca="true" t="shared" si="4" ref="AN4:AN12">AK31</f>
        <v>0</v>
      </c>
      <c r="AO4" s="2">
        <f t="shared" si="0"/>
        <v>78</v>
      </c>
    </row>
    <row r="5" spans="1:41" ht="12.75">
      <c r="A5" t="s">
        <v>4</v>
      </c>
      <c r="B5" t="str">
        <f>'Saison 2007-2008'!B5</f>
        <v>Heio</v>
      </c>
      <c r="C5">
        <f>IF('Saison 2007-2008'!C5&gt;5,0,(6-'Saison 2007-2008'!C5)*0.5)</f>
        <v>0.5</v>
      </c>
      <c r="D5">
        <f>IF('Saison 2007-2008'!D5&gt;5,0,(6-'Saison 2007-2008'!D5)*0.5)</f>
        <v>2</v>
      </c>
      <c r="E5">
        <f>IF('Saison 2007-2008'!E5&gt;5,0,(6-'Saison 2007-2008'!E5)*0.5)</f>
        <v>0</v>
      </c>
      <c r="F5">
        <f>IF('Saison 2007-2008'!F5&gt;5,0,(6-'Saison 2007-2008'!F5)*0.5)</f>
        <v>0</v>
      </c>
      <c r="G5">
        <f>IF('Saison 2007-2008'!G5&gt;5,0,(6-'Saison 2007-2008'!G5)*0.5)</f>
        <v>1.5</v>
      </c>
      <c r="H5">
        <f>IF('Saison 2007-2008'!H5&gt;5,0,(6-'Saison 2007-2008'!H5)*0.5)</f>
        <v>0</v>
      </c>
      <c r="I5">
        <f>IF('Saison 2007-2008'!I5&gt;5,0,(6-'Saison 2007-2008'!I5)*0.5)</f>
        <v>1</v>
      </c>
      <c r="J5">
        <f>IF('Saison 2007-2008'!J5&gt;5,0,(6-'Saison 2007-2008'!J5)*0.5)</f>
        <v>0</v>
      </c>
      <c r="K5">
        <f>IF('Saison 2007-2008'!K5&gt;5,0,(6-'Saison 2007-2008'!K5)*0.5)</f>
        <v>1</v>
      </c>
      <c r="L5">
        <f>IF('Saison 2007-2008'!L5&gt;5,0,(6-'Saison 2007-2008'!L5)*0.5)</f>
        <v>0</v>
      </c>
      <c r="M5">
        <f>IF('Saison 2007-2008'!M5&gt;5,0,(6-'Saison 2007-2008'!M5)*0.5)</f>
        <v>0</v>
      </c>
      <c r="N5">
        <f>IF('Saison 2007-2008'!N5&gt;5,0,(6-'Saison 2007-2008'!N5)*0.5)</f>
        <v>0.5</v>
      </c>
      <c r="O5">
        <f>IF('Saison 2007-2008'!O5&gt;5,0,(6-'Saison 2007-2008'!O5)*0.5)</f>
        <v>0.5</v>
      </c>
      <c r="P5">
        <f>IF('Saison 2007-2008'!P5&gt;5,0,(6-'Saison 2007-2008'!P5)*0.5)</f>
        <v>0</v>
      </c>
      <c r="Q5">
        <f>IF('Saison 2007-2008'!Q5&gt;5,0,(6-'Saison 2007-2008'!Q5)*0.5)</f>
        <v>1.5</v>
      </c>
      <c r="R5">
        <f>IF('Saison 2007-2008'!R5&gt;5,0,(6-'Saison 2007-2008'!R5)*0.5)</f>
        <v>1</v>
      </c>
      <c r="S5">
        <f>IF('Saison 2007-2008'!S5&gt;5,0,(6-'Saison 2007-2008'!S5)*0.5)</f>
        <v>0</v>
      </c>
      <c r="T5">
        <f>IF('Saison 2007-2008'!T5&gt;5,0,(6-'Saison 2007-2008'!T5)*0.5)</f>
        <v>1</v>
      </c>
      <c r="U5">
        <f>IF('Saison 2007-2008'!U5&gt;5,0,(6-'Saison 2007-2008'!U5)*0.5)</f>
        <v>0</v>
      </c>
      <c r="V5">
        <f>IF('Saison 2007-2008'!V5&gt;5,0,(6-'Saison 2007-2008'!V5)*0.5)</f>
        <v>0</v>
      </c>
      <c r="W5">
        <f>IF('Saison 2007-2008'!W5&gt;5,0,(6-'Saison 2007-2008'!W5)*0.5)</f>
        <v>2</v>
      </c>
      <c r="X5">
        <f>IF('Saison 2007-2008'!X5&gt;5,0,(6-'Saison 2007-2008'!X5)*0.5)</f>
        <v>0.5</v>
      </c>
      <c r="Y5">
        <f>IF('Saison 2007-2008'!Y5&gt;5,0,(6-'Saison 2007-2008'!Y5)*0.5)</f>
        <v>0</v>
      </c>
      <c r="Z5">
        <f>IF('Saison 2007-2008'!Z5&gt;5,0,(6-'Saison 2007-2008'!Z5)*0.5)</f>
        <v>0</v>
      </c>
      <c r="AA5">
        <f>IF('Saison 2007-2008'!AA5&gt;5,0,(6-'Saison 2007-2008'!AA5)*0.5)</f>
        <v>0</v>
      </c>
      <c r="AB5">
        <f>IF('Saison 2007-2008'!AB5&gt;5,0,(6-'Saison 2007-2008'!AB5)*0.5)</f>
        <v>1.5</v>
      </c>
      <c r="AC5">
        <f>IF('Saison 2007-2008'!AC5&gt;5,0,(6-'Saison 2007-2008'!AC5)*0.5)</f>
        <v>1.5</v>
      </c>
      <c r="AD5">
        <f>IF('Saison 2007-2008'!AD5&gt;5,0,(6-'Saison 2007-2008'!AD5)*0.5)</f>
        <v>2</v>
      </c>
      <c r="AE5">
        <f>IF('Saison 2007-2008'!AE5&gt;5,0,(6-'Saison 2007-2008'!AE5)*0.5)</f>
        <v>0</v>
      </c>
      <c r="AF5">
        <f>IF('Saison 2007-2008'!AF5&gt;5,0,(6-'Saison 2007-2008'!AF5)*0.5)</f>
        <v>2</v>
      </c>
      <c r="AG5">
        <f>IF('Saison 2007-2008'!AG5&gt;5,0,(6-'Saison 2007-2008'!AG5)*0.5)</f>
        <v>0.5</v>
      </c>
      <c r="AH5">
        <f>IF('Saison 2007-2008'!AH5&gt;5,0,(6-'Saison 2007-2008'!AH5)*0.5)</f>
        <v>1.5</v>
      </c>
      <c r="AI5">
        <f>IF('Saison 2007-2008'!AI5&gt;5,0,(6-'Saison 2007-2008'!AI5)*0.5)</f>
        <v>1</v>
      </c>
      <c r="AJ5">
        <f>IF('Saison 2007-2008'!AJ5&gt;5,0,(6-'Saison 2007-2008'!AJ5)*0.5)</f>
        <v>0</v>
      </c>
      <c r="AK5">
        <f t="shared" si="1"/>
        <v>23</v>
      </c>
      <c r="AL5">
        <f t="shared" si="2"/>
        <v>51</v>
      </c>
      <c r="AM5">
        <f t="shared" si="3"/>
        <v>3</v>
      </c>
      <c r="AN5">
        <f t="shared" si="4"/>
        <v>0</v>
      </c>
      <c r="AO5" s="2">
        <f t="shared" si="0"/>
        <v>77</v>
      </c>
    </row>
    <row r="6" spans="1:41" ht="12.75">
      <c r="A6" t="s">
        <v>5</v>
      </c>
      <c r="B6" t="str">
        <f>'Saison 2007-2008'!B6</f>
        <v>Botzock</v>
      </c>
      <c r="C6">
        <f>IF('Saison 2007-2008'!C6&gt;5,0,(6-'Saison 2007-2008'!C6)*0.5)</f>
        <v>0.5</v>
      </c>
      <c r="D6">
        <f>IF('Saison 2007-2008'!D6&gt;5,0,(6-'Saison 2007-2008'!D6)*0.5)</f>
        <v>1</v>
      </c>
      <c r="E6">
        <f>IF('Saison 2007-2008'!E6&gt;5,0,(6-'Saison 2007-2008'!E6)*0.5)</f>
        <v>0</v>
      </c>
      <c r="F6">
        <f>IF('Saison 2007-2008'!F6&gt;5,0,(6-'Saison 2007-2008'!F6)*0.5)</f>
        <v>0</v>
      </c>
      <c r="G6">
        <f>IF('Saison 2007-2008'!G6&gt;5,0,(6-'Saison 2007-2008'!G6)*0.5)</f>
        <v>1.5</v>
      </c>
      <c r="H6">
        <f>IF('Saison 2007-2008'!H6&gt;5,0,(6-'Saison 2007-2008'!H6)*0.5)</f>
        <v>1</v>
      </c>
      <c r="I6">
        <f>IF('Saison 2007-2008'!I6&gt;5,0,(6-'Saison 2007-2008'!I6)*0.5)</f>
        <v>1</v>
      </c>
      <c r="J6">
        <f>IF('Saison 2007-2008'!J6&gt;5,0,(6-'Saison 2007-2008'!J6)*0.5)</f>
        <v>0</v>
      </c>
      <c r="K6">
        <f>IF('Saison 2007-2008'!K6&gt;5,0,(6-'Saison 2007-2008'!K6)*0.5)</f>
        <v>0.5</v>
      </c>
      <c r="L6">
        <f>IF('Saison 2007-2008'!L6&gt;5,0,(6-'Saison 2007-2008'!L6)*0.5)</f>
        <v>1.5</v>
      </c>
      <c r="M6">
        <f>IF('Saison 2007-2008'!M6&gt;5,0,(6-'Saison 2007-2008'!M6)*0.5)</f>
        <v>0</v>
      </c>
      <c r="N6">
        <f>IF('Saison 2007-2008'!N6&gt;5,0,(6-'Saison 2007-2008'!N6)*0.5)</f>
        <v>0</v>
      </c>
      <c r="O6">
        <f>IF('Saison 2007-2008'!O6&gt;5,0,(6-'Saison 2007-2008'!O6)*0.5)</f>
        <v>1</v>
      </c>
      <c r="P6">
        <f>IF('Saison 2007-2008'!P6&gt;5,0,(6-'Saison 2007-2008'!P6)*0.5)</f>
        <v>0</v>
      </c>
      <c r="Q6">
        <f>IF('Saison 2007-2008'!Q6&gt;5,0,(6-'Saison 2007-2008'!Q6)*0.5)</f>
        <v>1.5</v>
      </c>
      <c r="R6">
        <f>IF('Saison 2007-2008'!R6&gt;5,0,(6-'Saison 2007-2008'!R6)*0.5)</f>
        <v>0</v>
      </c>
      <c r="S6">
        <f>IF('Saison 2007-2008'!S6&gt;5,0,(6-'Saison 2007-2008'!S6)*0.5)</f>
        <v>1</v>
      </c>
      <c r="T6">
        <f>IF('Saison 2007-2008'!T6&gt;5,0,(6-'Saison 2007-2008'!T6)*0.5)</f>
        <v>1.5</v>
      </c>
      <c r="U6">
        <f>IF('Saison 2007-2008'!U6&gt;5,0,(6-'Saison 2007-2008'!U6)*0.5)</f>
        <v>1</v>
      </c>
      <c r="V6">
        <f>IF('Saison 2007-2008'!V6&gt;5,0,(6-'Saison 2007-2008'!V6)*0.5)</f>
        <v>1</v>
      </c>
      <c r="W6">
        <f>IF('Saison 2007-2008'!W6&gt;5,0,(6-'Saison 2007-2008'!W6)*0.5)</f>
        <v>0.5</v>
      </c>
      <c r="X6">
        <f>IF('Saison 2007-2008'!X6&gt;5,0,(6-'Saison 2007-2008'!X6)*0.5)</f>
        <v>0.5</v>
      </c>
      <c r="Y6">
        <f>IF('Saison 2007-2008'!Y6&gt;5,0,(6-'Saison 2007-2008'!Y6)*0.5)</f>
        <v>0</v>
      </c>
      <c r="Z6">
        <f>IF('Saison 2007-2008'!Z6&gt;5,0,(6-'Saison 2007-2008'!Z6)*0.5)</f>
        <v>0</v>
      </c>
      <c r="AA6">
        <f>IF('Saison 2007-2008'!AA6&gt;5,0,(6-'Saison 2007-2008'!AA6)*0.5)</f>
        <v>0.5</v>
      </c>
      <c r="AB6">
        <f>IF('Saison 2007-2008'!AB6&gt;5,0,(6-'Saison 2007-2008'!AB6)*0.5)</f>
        <v>0.5</v>
      </c>
      <c r="AC6">
        <f>IF('Saison 2007-2008'!AC6&gt;5,0,(6-'Saison 2007-2008'!AC6)*0.5)</f>
        <v>1</v>
      </c>
      <c r="AD6">
        <f>IF('Saison 2007-2008'!AD6&gt;5,0,(6-'Saison 2007-2008'!AD6)*0.5)</f>
        <v>0.5</v>
      </c>
      <c r="AE6">
        <f>IF('Saison 2007-2008'!AE6&gt;5,0,(6-'Saison 2007-2008'!AE6)*0.5)</f>
        <v>0.5</v>
      </c>
      <c r="AF6">
        <f>IF('Saison 2007-2008'!AF6&gt;5,0,(6-'Saison 2007-2008'!AF6)*0.5)</f>
        <v>1.5</v>
      </c>
      <c r="AG6">
        <f>IF('Saison 2007-2008'!AG6&gt;5,0,(6-'Saison 2007-2008'!AG6)*0.5)</f>
        <v>1.5</v>
      </c>
      <c r="AH6">
        <f>IF('Saison 2007-2008'!AH6&gt;5,0,(6-'Saison 2007-2008'!AH6)*0.5)</f>
        <v>1.5</v>
      </c>
      <c r="AI6">
        <f>IF('Saison 2007-2008'!AI6&gt;5,0,(6-'Saison 2007-2008'!AI6)*0.5)</f>
        <v>0</v>
      </c>
      <c r="AJ6">
        <f>IF('Saison 2007-2008'!AJ6&gt;5,0,(6-'Saison 2007-2008'!AJ6)*0.5)</f>
        <v>0</v>
      </c>
      <c r="AK6">
        <f t="shared" si="1"/>
        <v>22.5</v>
      </c>
      <c r="AL6">
        <f t="shared" si="2"/>
        <v>51</v>
      </c>
      <c r="AM6">
        <f t="shared" si="3"/>
        <v>4</v>
      </c>
      <c r="AN6">
        <f t="shared" si="4"/>
        <v>0</v>
      </c>
      <c r="AO6" s="2">
        <f t="shared" si="0"/>
        <v>77.5</v>
      </c>
    </row>
    <row r="7" spans="1:41" ht="12.75">
      <c r="A7" t="s">
        <v>6</v>
      </c>
      <c r="B7" t="str">
        <f>'Saison 2007-2008'!B7</f>
        <v>Arnd</v>
      </c>
      <c r="C7">
        <f>IF('Saison 2007-2008'!C7&gt;5,0,(6-'Saison 2007-2008'!C7)*0.5)</f>
        <v>1.5</v>
      </c>
      <c r="D7">
        <f>IF('Saison 2007-2008'!D7&gt;5,0,(6-'Saison 2007-2008'!D7)*0.5)</f>
        <v>1.5</v>
      </c>
      <c r="E7">
        <f>IF('Saison 2007-2008'!E7&gt;5,0,(6-'Saison 2007-2008'!E7)*0.5)</f>
        <v>0</v>
      </c>
      <c r="F7">
        <f>IF('Saison 2007-2008'!F7&gt;5,0,(6-'Saison 2007-2008'!F7)*0.5)</f>
        <v>1</v>
      </c>
      <c r="G7">
        <f>IF('Saison 2007-2008'!G7&gt;5,0,(6-'Saison 2007-2008'!G7)*0.5)</f>
        <v>1.5</v>
      </c>
      <c r="H7">
        <f>IF('Saison 2007-2008'!H7&gt;5,0,(6-'Saison 2007-2008'!H7)*0.5)</f>
        <v>0</v>
      </c>
      <c r="I7">
        <f>IF('Saison 2007-2008'!I7&gt;5,0,(6-'Saison 2007-2008'!I7)*0.5)</f>
        <v>1.5</v>
      </c>
      <c r="J7">
        <f>IF('Saison 2007-2008'!J7&gt;5,0,(6-'Saison 2007-2008'!J7)*0.5)</f>
        <v>0.5</v>
      </c>
      <c r="K7">
        <f>IF('Saison 2007-2008'!K7&gt;5,0,(6-'Saison 2007-2008'!K7)*0.5)</f>
        <v>0</v>
      </c>
      <c r="L7">
        <f>IF('Saison 2007-2008'!L7&gt;5,0,(6-'Saison 2007-2008'!L7)*0.5)</f>
        <v>1</v>
      </c>
      <c r="M7">
        <f>IF('Saison 2007-2008'!M7&gt;5,0,(6-'Saison 2007-2008'!M7)*0.5)</f>
        <v>0.5</v>
      </c>
      <c r="N7">
        <f>IF('Saison 2007-2008'!N7&gt;5,0,(6-'Saison 2007-2008'!N7)*0.5)</f>
        <v>0.5</v>
      </c>
      <c r="O7">
        <f>IF('Saison 2007-2008'!O7&gt;5,0,(6-'Saison 2007-2008'!O7)*0.5)</f>
        <v>1.5</v>
      </c>
      <c r="P7">
        <f>IF('Saison 2007-2008'!P7&gt;5,0,(6-'Saison 2007-2008'!P7)*0.5)</f>
        <v>0</v>
      </c>
      <c r="Q7">
        <f>IF('Saison 2007-2008'!Q7&gt;5,0,(6-'Saison 2007-2008'!Q7)*0.5)</f>
        <v>2</v>
      </c>
      <c r="R7">
        <f>IF('Saison 2007-2008'!R7&gt;5,0,(6-'Saison 2007-2008'!R7)*0.5)</f>
        <v>2.5</v>
      </c>
      <c r="S7">
        <f>IF('Saison 2007-2008'!S7&gt;5,0,(6-'Saison 2007-2008'!S7)*0.5)</f>
        <v>0</v>
      </c>
      <c r="T7">
        <f>IF('Saison 2007-2008'!T7&gt;5,0,(6-'Saison 2007-2008'!T7)*0.5)</f>
        <v>1</v>
      </c>
      <c r="U7">
        <f>IF('Saison 2007-2008'!U7&gt;5,0,(6-'Saison 2007-2008'!U7)*0.5)</f>
        <v>1.5</v>
      </c>
      <c r="V7">
        <f>IF('Saison 2007-2008'!V7&gt;5,0,(6-'Saison 2007-2008'!V7)*0.5)</f>
        <v>0</v>
      </c>
      <c r="W7">
        <f>IF('Saison 2007-2008'!W7&gt;5,0,(6-'Saison 2007-2008'!W7)*0.5)</f>
        <v>3</v>
      </c>
      <c r="X7">
        <f>IF('Saison 2007-2008'!X7&gt;5,0,(6-'Saison 2007-2008'!X7)*0.5)</f>
        <v>0</v>
      </c>
      <c r="Y7">
        <f>IF('Saison 2007-2008'!Y7&gt;5,0,(6-'Saison 2007-2008'!Y7)*0.5)</f>
        <v>0.5</v>
      </c>
      <c r="Z7">
        <f>IF('Saison 2007-2008'!Z7&gt;5,0,(6-'Saison 2007-2008'!Z7)*0.5)</f>
        <v>0.5</v>
      </c>
      <c r="AA7">
        <f>IF('Saison 2007-2008'!AA7&gt;5,0,(6-'Saison 2007-2008'!AA7)*0.5)</f>
        <v>0</v>
      </c>
      <c r="AB7">
        <f>IF('Saison 2007-2008'!AB7&gt;5,0,(6-'Saison 2007-2008'!AB7)*0.5)</f>
        <v>2</v>
      </c>
      <c r="AC7">
        <f>IF('Saison 2007-2008'!AC7&gt;5,0,(6-'Saison 2007-2008'!AC7)*0.5)</f>
        <v>1.5</v>
      </c>
      <c r="AD7">
        <f>IF('Saison 2007-2008'!AD7&gt;5,0,(6-'Saison 2007-2008'!AD7)*0.5)</f>
        <v>0</v>
      </c>
      <c r="AE7">
        <f>IF('Saison 2007-2008'!AE7&gt;5,0,(6-'Saison 2007-2008'!AE7)*0.5)</f>
        <v>0</v>
      </c>
      <c r="AF7">
        <f>IF('Saison 2007-2008'!AF7&gt;5,0,(6-'Saison 2007-2008'!AF7)*0.5)</f>
        <v>0</v>
      </c>
      <c r="AG7">
        <f>IF('Saison 2007-2008'!AG7&gt;5,0,(6-'Saison 2007-2008'!AG7)*0.5)</f>
        <v>0.5</v>
      </c>
      <c r="AH7">
        <f>IF('Saison 2007-2008'!AH7&gt;5,0,(6-'Saison 2007-2008'!AH7)*0.5)</f>
        <v>1</v>
      </c>
      <c r="AI7">
        <f>IF('Saison 2007-2008'!AI7&gt;5,0,(6-'Saison 2007-2008'!AI7)*0.5)</f>
        <v>0</v>
      </c>
      <c r="AJ7">
        <f>IF('Saison 2007-2008'!AJ7&gt;5,0,(6-'Saison 2007-2008'!AJ7)*0.5)</f>
        <v>0.5</v>
      </c>
      <c r="AK7">
        <f t="shared" si="1"/>
        <v>27.5</v>
      </c>
      <c r="AL7">
        <f t="shared" si="2"/>
        <v>51</v>
      </c>
      <c r="AM7">
        <f t="shared" si="3"/>
        <v>5</v>
      </c>
      <c r="AN7">
        <f t="shared" si="4"/>
        <v>0</v>
      </c>
      <c r="AO7" s="2">
        <f t="shared" si="0"/>
        <v>83.5</v>
      </c>
    </row>
    <row r="8" spans="1:41" ht="12.75">
      <c r="A8" t="s">
        <v>7</v>
      </c>
      <c r="B8" t="str">
        <f>'Saison 2007-2008'!B8</f>
        <v>Gerd</v>
      </c>
      <c r="C8">
        <f>IF('Saison 2007-2008'!C8&gt;5,0,(6-'Saison 2007-2008'!C8)*0.5)</f>
        <v>2</v>
      </c>
      <c r="D8">
        <f>IF('Saison 2007-2008'!D8&gt;5,0,(6-'Saison 2007-2008'!D8)*0.5)</f>
        <v>1.5</v>
      </c>
      <c r="E8">
        <f>IF('Saison 2007-2008'!E8&gt;5,0,(6-'Saison 2007-2008'!E8)*0.5)</f>
        <v>0.5</v>
      </c>
      <c r="F8">
        <f>IF('Saison 2007-2008'!F8&gt;5,0,(6-'Saison 2007-2008'!F8)*0.5)</f>
        <v>0</v>
      </c>
      <c r="G8">
        <f>IF('Saison 2007-2008'!G8&gt;5,0,(6-'Saison 2007-2008'!G8)*0.5)</f>
        <v>1.5</v>
      </c>
      <c r="H8">
        <f>IF('Saison 2007-2008'!H8&gt;5,0,(6-'Saison 2007-2008'!H8)*0.5)</f>
        <v>1</v>
      </c>
      <c r="I8">
        <f>IF('Saison 2007-2008'!I8&gt;5,0,(6-'Saison 2007-2008'!I8)*0.5)</f>
        <v>0</v>
      </c>
      <c r="J8">
        <f>IF('Saison 2007-2008'!J8&gt;5,0,(6-'Saison 2007-2008'!J8)*0.5)</f>
        <v>0.5</v>
      </c>
      <c r="K8">
        <f>IF('Saison 2007-2008'!K8&gt;5,0,(6-'Saison 2007-2008'!K8)*0.5)</f>
        <v>0</v>
      </c>
      <c r="L8">
        <f>IF('Saison 2007-2008'!L8&gt;5,0,(6-'Saison 2007-2008'!L8)*0.5)</f>
        <v>1</v>
      </c>
      <c r="M8">
        <f>IF('Saison 2007-2008'!M8&gt;5,0,(6-'Saison 2007-2008'!M8)*0.5)</f>
        <v>0</v>
      </c>
      <c r="N8">
        <f>IF('Saison 2007-2008'!N8&gt;5,0,(6-'Saison 2007-2008'!N8)*0.5)</f>
        <v>1</v>
      </c>
      <c r="O8">
        <f>IF('Saison 2007-2008'!O8&gt;5,0,(6-'Saison 2007-2008'!O8)*0.5)</f>
        <v>0.5</v>
      </c>
      <c r="P8">
        <f>IF('Saison 2007-2008'!P8&gt;5,0,(6-'Saison 2007-2008'!P8)*0.5)</f>
        <v>0</v>
      </c>
      <c r="Q8">
        <f>IF('Saison 2007-2008'!Q8&gt;5,0,(6-'Saison 2007-2008'!Q8)*0.5)</f>
        <v>2</v>
      </c>
      <c r="R8">
        <f>IF('Saison 2007-2008'!R8&gt;5,0,(6-'Saison 2007-2008'!R8)*0.5)</f>
        <v>0.5</v>
      </c>
      <c r="S8">
        <f>IF('Saison 2007-2008'!S8&gt;5,0,(6-'Saison 2007-2008'!S8)*0.5)</f>
        <v>1</v>
      </c>
      <c r="T8">
        <f>IF('Saison 2007-2008'!T8&gt;5,0,(6-'Saison 2007-2008'!T8)*0.5)</f>
        <v>1</v>
      </c>
      <c r="U8">
        <f>IF('Saison 2007-2008'!U8&gt;5,0,(6-'Saison 2007-2008'!U8)*0.5)</f>
        <v>2</v>
      </c>
      <c r="V8">
        <f>IF('Saison 2007-2008'!V8&gt;5,0,(6-'Saison 2007-2008'!V8)*0.5)</f>
        <v>0</v>
      </c>
      <c r="W8">
        <f>IF('Saison 2007-2008'!W8&gt;5,0,(6-'Saison 2007-2008'!W8)*0.5)</f>
        <v>1.5</v>
      </c>
      <c r="X8">
        <f>IF('Saison 2007-2008'!X8&gt;5,0,(6-'Saison 2007-2008'!X8)*0.5)</f>
        <v>0</v>
      </c>
      <c r="Y8">
        <f>IF('Saison 2007-2008'!Y8&gt;5,0,(6-'Saison 2007-2008'!Y8)*0.5)</f>
        <v>0.5</v>
      </c>
      <c r="Z8">
        <f>IF('Saison 2007-2008'!Z8&gt;5,0,(6-'Saison 2007-2008'!Z8)*0.5)</f>
        <v>1.5</v>
      </c>
      <c r="AA8">
        <f>IF('Saison 2007-2008'!AA8&gt;5,0,(6-'Saison 2007-2008'!AA8)*0.5)</f>
        <v>0</v>
      </c>
      <c r="AB8">
        <f>IF('Saison 2007-2008'!AB8&gt;5,0,(6-'Saison 2007-2008'!AB8)*0.5)</f>
        <v>2.5</v>
      </c>
      <c r="AC8">
        <f>IF('Saison 2007-2008'!AC8&gt;5,0,(6-'Saison 2007-2008'!AC8)*0.5)</f>
        <v>0</v>
      </c>
      <c r="AD8">
        <f>IF('Saison 2007-2008'!AD8&gt;5,0,(6-'Saison 2007-2008'!AD8)*0.5)</f>
        <v>0</v>
      </c>
      <c r="AE8">
        <f>IF('Saison 2007-2008'!AE8&gt;5,0,(6-'Saison 2007-2008'!AE8)*0.5)</f>
        <v>0</v>
      </c>
      <c r="AF8">
        <f>IF('Saison 2007-2008'!AF8&gt;5,0,(6-'Saison 2007-2008'!AF8)*0.5)</f>
        <v>1</v>
      </c>
      <c r="AG8">
        <f>IF('Saison 2007-2008'!AG8&gt;5,0,(6-'Saison 2007-2008'!AG8)*0.5)</f>
        <v>0.5</v>
      </c>
      <c r="AH8">
        <f>IF('Saison 2007-2008'!AH8&gt;5,0,(6-'Saison 2007-2008'!AH8)*0.5)</f>
        <v>1.5</v>
      </c>
      <c r="AI8">
        <f>IF('Saison 2007-2008'!AI8&gt;5,0,(6-'Saison 2007-2008'!AI8)*0.5)</f>
        <v>0</v>
      </c>
      <c r="AJ8">
        <f>IF('Saison 2007-2008'!AJ8&gt;5,0,(6-'Saison 2007-2008'!AJ8)*0.5)</f>
        <v>0.5</v>
      </c>
      <c r="AK8">
        <f t="shared" si="1"/>
        <v>25.5</v>
      </c>
      <c r="AL8">
        <f t="shared" si="2"/>
        <v>51</v>
      </c>
      <c r="AM8">
        <f t="shared" si="3"/>
        <v>4</v>
      </c>
      <c r="AN8">
        <f t="shared" si="4"/>
        <v>2</v>
      </c>
      <c r="AO8" s="2">
        <f t="shared" si="0"/>
        <v>82.5</v>
      </c>
    </row>
    <row r="9" spans="1:41" ht="12.75">
      <c r="A9" t="s">
        <v>8</v>
      </c>
      <c r="B9" t="str">
        <f>'Saison 2007-2008'!B9</f>
        <v>Harry</v>
      </c>
      <c r="C9">
        <f>IF('Saison 2007-2008'!C9&gt;5,0,(6-'Saison 2007-2008'!C9)*0.5)</f>
        <v>0</v>
      </c>
      <c r="D9">
        <f>IF('Saison 2007-2008'!D9&gt;5,0,(6-'Saison 2007-2008'!D9)*0.5)</f>
        <v>2</v>
      </c>
      <c r="E9">
        <f>IF('Saison 2007-2008'!E9&gt;5,0,(6-'Saison 2007-2008'!E9)*0.5)</f>
        <v>0</v>
      </c>
      <c r="F9">
        <f>IF('Saison 2007-2008'!F9&gt;5,0,(6-'Saison 2007-2008'!F9)*0.5)</f>
        <v>1</v>
      </c>
      <c r="G9">
        <f>IF('Saison 2007-2008'!G9&gt;5,0,(6-'Saison 2007-2008'!G9)*0.5)</f>
        <v>0</v>
      </c>
      <c r="H9">
        <f>IF('Saison 2007-2008'!H9&gt;5,0,(6-'Saison 2007-2008'!H9)*0.5)</f>
        <v>0</v>
      </c>
      <c r="I9">
        <f>IF('Saison 2007-2008'!I9&gt;5,0,(6-'Saison 2007-2008'!I9)*0.5)</f>
        <v>1</v>
      </c>
      <c r="J9">
        <f>IF('Saison 2007-2008'!J9&gt;5,0,(6-'Saison 2007-2008'!J9)*0.5)</f>
        <v>0</v>
      </c>
      <c r="K9">
        <f>IF('Saison 2007-2008'!K9&gt;5,0,(6-'Saison 2007-2008'!K9)*0.5)</f>
        <v>0</v>
      </c>
      <c r="L9">
        <f>IF('Saison 2007-2008'!L9&gt;5,0,(6-'Saison 2007-2008'!L9)*0.5)</f>
        <v>2</v>
      </c>
      <c r="M9">
        <f>IF('Saison 2007-2008'!M9&gt;5,0,(6-'Saison 2007-2008'!M9)*0.5)</f>
        <v>1.5</v>
      </c>
      <c r="N9">
        <f>IF('Saison 2007-2008'!N9&gt;5,0,(6-'Saison 2007-2008'!N9)*0.5)</f>
        <v>1</v>
      </c>
      <c r="O9">
        <f>IF('Saison 2007-2008'!O9&gt;5,0,(6-'Saison 2007-2008'!O9)*0.5)</f>
        <v>0</v>
      </c>
      <c r="P9">
        <f>IF('Saison 2007-2008'!P9&gt;5,0,(6-'Saison 2007-2008'!P9)*0.5)</f>
        <v>0</v>
      </c>
      <c r="Q9">
        <f>IF('Saison 2007-2008'!Q9&gt;5,0,(6-'Saison 2007-2008'!Q9)*0.5)</f>
        <v>2</v>
      </c>
      <c r="R9">
        <f>IF('Saison 2007-2008'!R9&gt;5,0,(6-'Saison 2007-2008'!R9)*0.5)</f>
        <v>0</v>
      </c>
      <c r="S9">
        <f>IF('Saison 2007-2008'!S9&gt;5,0,(6-'Saison 2007-2008'!S9)*0.5)</f>
        <v>0</v>
      </c>
      <c r="T9">
        <f>IF('Saison 2007-2008'!T9&gt;5,0,(6-'Saison 2007-2008'!T9)*0.5)</f>
        <v>1.5</v>
      </c>
      <c r="U9">
        <f>IF('Saison 2007-2008'!U9&gt;5,0,(6-'Saison 2007-2008'!U9)*0.5)</f>
        <v>2.5</v>
      </c>
      <c r="V9">
        <f>IF('Saison 2007-2008'!V9&gt;5,0,(6-'Saison 2007-2008'!V9)*0.5)</f>
        <v>0.5</v>
      </c>
      <c r="W9">
        <f>IF('Saison 2007-2008'!W9&gt;5,0,(6-'Saison 2007-2008'!W9)*0.5)</f>
        <v>0.5</v>
      </c>
      <c r="X9">
        <f>IF('Saison 2007-2008'!X9&gt;5,0,(6-'Saison 2007-2008'!X9)*0.5)</f>
        <v>1</v>
      </c>
      <c r="Y9">
        <f>IF('Saison 2007-2008'!Y9&gt;5,0,(6-'Saison 2007-2008'!Y9)*0.5)</f>
        <v>1</v>
      </c>
      <c r="Z9">
        <f>IF('Saison 2007-2008'!Z9&gt;5,0,(6-'Saison 2007-2008'!Z9)*0.5)</f>
        <v>1.5</v>
      </c>
      <c r="AA9">
        <f>IF('Saison 2007-2008'!AA9&gt;5,0,(6-'Saison 2007-2008'!AA9)*0.5)</f>
        <v>0</v>
      </c>
      <c r="AB9">
        <f>IF('Saison 2007-2008'!AB9&gt;5,0,(6-'Saison 2007-2008'!AB9)*0.5)</f>
        <v>2.5</v>
      </c>
      <c r="AC9">
        <f>IF('Saison 2007-2008'!AC9&gt;5,0,(6-'Saison 2007-2008'!AC9)*0.5)</f>
        <v>1</v>
      </c>
      <c r="AD9">
        <f>IF('Saison 2007-2008'!AD9&gt;5,0,(6-'Saison 2007-2008'!AD9)*0.5)</f>
        <v>0.5</v>
      </c>
      <c r="AE9">
        <f>IF('Saison 2007-2008'!AE9&gt;5,0,(6-'Saison 2007-2008'!AE9)*0.5)</f>
        <v>0</v>
      </c>
      <c r="AF9">
        <f>IF('Saison 2007-2008'!AF9&gt;5,0,(6-'Saison 2007-2008'!AF9)*0.5)</f>
        <v>2.5</v>
      </c>
      <c r="AG9">
        <f>IF('Saison 2007-2008'!AG9&gt;5,0,(6-'Saison 2007-2008'!AG9)*0.5)</f>
        <v>1</v>
      </c>
      <c r="AH9">
        <f>IF('Saison 2007-2008'!AH9&gt;5,0,(6-'Saison 2007-2008'!AH9)*0.5)</f>
        <v>0.5</v>
      </c>
      <c r="AI9">
        <f>IF('Saison 2007-2008'!AI9&gt;5,0,(6-'Saison 2007-2008'!AI9)*0.5)</f>
        <v>0</v>
      </c>
      <c r="AJ9">
        <f>IF('Saison 2007-2008'!AJ9&gt;5,0,(6-'Saison 2007-2008'!AJ9)*0.5)</f>
        <v>1</v>
      </c>
      <c r="AK9">
        <f t="shared" si="1"/>
        <v>28</v>
      </c>
      <c r="AL9">
        <f t="shared" si="2"/>
        <v>51</v>
      </c>
      <c r="AM9">
        <f t="shared" si="3"/>
        <v>5</v>
      </c>
      <c r="AN9">
        <f t="shared" si="4"/>
        <v>0</v>
      </c>
      <c r="AO9" s="2">
        <f t="shared" si="0"/>
        <v>84</v>
      </c>
    </row>
    <row r="10" spans="1:41" ht="12.75">
      <c r="A10" t="s">
        <v>9</v>
      </c>
      <c r="B10" t="str">
        <f>'Saison 2007-2008'!B10</f>
        <v>julian</v>
      </c>
      <c r="C10">
        <f>IF('Saison 2007-2008'!C10&gt;5,0,(6-'Saison 2007-2008'!C10)*0.5)</f>
        <v>1.5</v>
      </c>
      <c r="D10">
        <f>IF('Saison 2007-2008'!D10&gt;5,0,(6-'Saison 2007-2008'!D10)*0.5)</f>
        <v>1.5</v>
      </c>
      <c r="E10">
        <f>IF('Saison 2007-2008'!E10&gt;5,0,(6-'Saison 2007-2008'!E10)*0.5)</f>
        <v>0</v>
      </c>
      <c r="F10">
        <f>IF('Saison 2007-2008'!F10&gt;5,0,(6-'Saison 2007-2008'!F10)*0.5)</f>
        <v>1</v>
      </c>
      <c r="G10">
        <f>IF('Saison 2007-2008'!G10&gt;5,0,(6-'Saison 2007-2008'!G10)*0.5)</f>
        <v>1</v>
      </c>
      <c r="H10">
        <f>IF('Saison 2007-2008'!H10&gt;5,0,(6-'Saison 2007-2008'!H10)*0.5)</f>
        <v>0</v>
      </c>
      <c r="I10">
        <f>IF('Saison 2007-2008'!I10&gt;5,0,(6-'Saison 2007-2008'!I10)*0.5)</f>
        <v>1.5</v>
      </c>
      <c r="J10">
        <f>IF('Saison 2007-2008'!J10&gt;5,0,(6-'Saison 2007-2008'!J10)*0.5)</f>
        <v>0</v>
      </c>
      <c r="K10">
        <f>IF('Saison 2007-2008'!K10&gt;5,0,(6-'Saison 2007-2008'!K10)*0.5)</f>
        <v>0.5</v>
      </c>
      <c r="L10">
        <f>IF('Saison 2007-2008'!L10&gt;5,0,(6-'Saison 2007-2008'!L10)*0.5)</f>
        <v>0.5</v>
      </c>
      <c r="M10">
        <f>IF('Saison 2007-2008'!M10&gt;5,0,(6-'Saison 2007-2008'!M10)*0.5)</f>
        <v>1.5</v>
      </c>
      <c r="N10">
        <f>IF('Saison 2007-2008'!N10&gt;5,0,(6-'Saison 2007-2008'!N10)*0.5)</f>
        <v>1</v>
      </c>
      <c r="O10">
        <f>IF('Saison 2007-2008'!O10&gt;5,0,(6-'Saison 2007-2008'!O10)*0.5)</f>
        <v>1.5</v>
      </c>
      <c r="P10">
        <f>IF('Saison 2007-2008'!P10&gt;5,0,(6-'Saison 2007-2008'!P10)*0.5)</f>
        <v>0</v>
      </c>
      <c r="Q10">
        <f>IF('Saison 2007-2008'!Q10&gt;5,0,(6-'Saison 2007-2008'!Q10)*0.5)</f>
        <v>1.5</v>
      </c>
      <c r="R10">
        <f>IF('Saison 2007-2008'!R10&gt;5,0,(6-'Saison 2007-2008'!R10)*0.5)</f>
        <v>0</v>
      </c>
      <c r="S10">
        <f>IF('Saison 2007-2008'!S10&gt;5,0,(6-'Saison 2007-2008'!S10)*0.5)</f>
        <v>0.5</v>
      </c>
      <c r="T10">
        <f>IF('Saison 2007-2008'!T10&gt;5,0,(6-'Saison 2007-2008'!T10)*0.5)</f>
        <v>1.5</v>
      </c>
      <c r="U10">
        <f>IF('Saison 2007-2008'!U10&gt;5,0,(6-'Saison 2007-2008'!U10)*0.5)</f>
        <v>0</v>
      </c>
      <c r="V10">
        <f>IF('Saison 2007-2008'!V10&gt;5,0,(6-'Saison 2007-2008'!V10)*0.5)</f>
        <v>0</v>
      </c>
      <c r="W10">
        <f>IF('Saison 2007-2008'!W10&gt;5,0,(6-'Saison 2007-2008'!W10)*0.5)</f>
        <v>1.5</v>
      </c>
      <c r="X10">
        <f>IF('Saison 2007-2008'!X10&gt;5,0,(6-'Saison 2007-2008'!X10)*0.5)</f>
        <v>0</v>
      </c>
      <c r="Y10">
        <f>IF('Saison 2007-2008'!Y10&gt;5,0,(6-'Saison 2007-2008'!Y10)*0.5)</f>
        <v>0</v>
      </c>
      <c r="Z10">
        <f>IF('Saison 2007-2008'!Z10&gt;5,0,(6-'Saison 2007-2008'!Z10)*0.5)</f>
        <v>1</v>
      </c>
      <c r="AA10">
        <f>IF('Saison 2007-2008'!AA10&gt;5,0,(6-'Saison 2007-2008'!AA10)*0.5)</f>
        <v>0</v>
      </c>
      <c r="AB10">
        <f>IF('Saison 2007-2008'!AB10&gt;5,0,(6-'Saison 2007-2008'!AB10)*0.5)</f>
        <v>2</v>
      </c>
      <c r="AC10">
        <f>IF('Saison 2007-2008'!AC10&gt;5,0,(6-'Saison 2007-2008'!AC10)*0.5)</f>
        <v>0.5</v>
      </c>
      <c r="AD10">
        <f>IF('Saison 2007-2008'!AD10&gt;5,0,(6-'Saison 2007-2008'!AD10)*0.5)</f>
        <v>0</v>
      </c>
      <c r="AE10">
        <f>IF('Saison 2007-2008'!AE10&gt;5,0,(6-'Saison 2007-2008'!AE10)*0.5)</f>
        <v>1.5</v>
      </c>
      <c r="AF10">
        <f>IF('Saison 2007-2008'!AF10&gt;5,0,(6-'Saison 2007-2008'!AF10)*0.5)</f>
        <v>2.5</v>
      </c>
      <c r="AG10">
        <f>IF('Saison 2007-2008'!AG10&gt;5,0,(6-'Saison 2007-2008'!AG10)*0.5)</f>
        <v>0.5</v>
      </c>
      <c r="AH10">
        <f>IF('Saison 2007-2008'!AH10&gt;5,0,(6-'Saison 2007-2008'!AH10)*0.5)</f>
        <v>0.5</v>
      </c>
      <c r="AI10">
        <f>IF('Saison 2007-2008'!AI10&gt;5,0,(6-'Saison 2007-2008'!AI10)*0.5)</f>
        <v>0.5</v>
      </c>
      <c r="AJ10">
        <f>IF('Saison 2007-2008'!AJ10&gt;5,0,(6-'Saison 2007-2008'!AJ10)*0.5)</f>
        <v>0</v>
      </c>
      <c r="AK10">
        <f t="shared" si="1"/>
        <v>25.5</v>
      </c>
      <c r="AL10">
        <f t="shared" si="2"/>
        <v>51</v>
      </c>
      <c r="AM10">
        <f t="shared" si="3"/>
        <v>3</v>
      </c>
      <c r="AN10">
        <f t="shared" si="4"/>
        <v>0</v>
      </c>
      <c r="AO10" s="2">
        <f t="shared" si="0"/>
        <v>79.5</v>
      </c>
    </row>
    <row r="11" spans="1:41" ht="12.75">
      <c r="A11" t="s">
        <v>10</v>
      </c>
      <c r="B11" t="str">
        <f>'Saison 2007-2008'!B11</f>
        <v>Gudi</v>
      </c>
      <c r="C11">
        <f>IF('Saison 2007-2008'!C11&gt;5,0,(6-'Saison 2007-2008'!C11)*0.5)</f>
        <v>1</v>
      </c>
      <c r="D11">
        <f>IF('Saison 2007-2008'!D11&gt;5,0,(6-'Saison 2007-2008'!D11)*0.5)</f>
        <v>2</v>
      </c>
      <c r="E11">
        <f>IF('Saison 2007-2008'!E11&gt;5,0,(6-'Saison 2007-2008'!E11)*0.5)</f>
        <v>0</v>
      </c>
      <c r="F11">
        <f>IF('Saison 2007-2008'!F11&gt;5,0,(6-'Saison 2007-2008'!F11)*0.5)</f>
        <v>1</v>
      </c>
      <c r="G11">
        <f>IF('Saison 2007-2008'!G11&gt;5,0,(6-'Saison 2007-2008'!G11)*0.5)</f>
        <v>0.5</v>
      </c>
      <c r="H11">
        <f>IF('Saison 2007-2008'!H11&gt;5,0,(6-'Saison 2007-2008'!H11)*0.5)</f>
        <v>0</v>
      </c>
      <c r="I11">
        <f>IF('Saison 2007-2008'!I11&gt;5,0,(6-'Saison 2007-2008'!I11)*0.5)</f>
        <v>0</v>
      </c>
      <c r="J11">
        <f>IF('Saison 2007-2008'!J11&gt;5,0,(6-'Saison 2007-2008'!J11)*0.5)</f>
        <v>0</v>
      </c>
      <c r="K11">
        <f>IF('Saison 2007-2008'!K11&gt;5,0,(6-'Saison 2007-2008'!K11)*0.5)</f>
        <v>1</v>
      </c>
      <c r="L11">
        <f>IF('Saison 2007-2008'!L11&gt;5,0,(6-'Saison 2007-2008'!L11)*0.5)</f>
        <v>2</v>
      </c>
      <c r="M11">
        <f>IF('Saison 2007-2008'!M11&gt;5,0,(6-'Saison 2007-2008'!M11)*0.5)</f>
        <v>0</v>
      </c>
      <c r="N11">
        <f>IF('Saison 2007-2008'!N11&gt;5,0,(6-'Saison 2007-2008'!N11)*0.5)</f>
        <v>0</v>
      </c>
      <c r="O11">
        <f>IF('Saison 2007-2008'!O11&gt;5,0,(6-'Saison 2007-2008'!O11)*0.5)</f>
        <v>0.5</v>
      </c>
      <c r="P11">
        <f>IF('Saison 2007-2008'!P11&gt;5,0,(6-'Saison 2007-2008'!P11)*0.5)</f>
        <v>0</v>
      </c>
      <c r="Q11">
        <f>IF('Saison 2007-2008'!Q11&gt;5,0,(6-'Saison 2007-2008'!Q11)*0.5)</f>
        <v>2</v>
      </c>
      <c r="R11">
        <f>IF('Saison 2007-2008'!R11&gt;5,0,(6-'Saison 2007-2008'!R11)*0.5)</f>
        <v>0.5</v>
      </c>
      <c r="S11">
        <f>IF('Saison 2007-2008'!S11&gt;5,0,(6-'Saison 2007-2008'!S11)*0.5)</f>
        <v>2</v>
      </c>
      <c r="T11">
        <f>IF('Saison 2007-2008'!T11&gt;5,0,(6-'Saison 2007-2008'!T11)*0.5)</f>
        <v>1</v>
      </c>
      <c r="U11">
        <f>IF('Saison 2007-2008'!U11&gt;5,0,(6-'Saison 2007-2008'!U11)*0.5)</f>
        <v>1.5</v>
      </c>
      <c r="V11">
        <f>IF('Saison 2007-2008'!V11&gt;5,0,(6-'Saison 2007-2008'!V11)*0.5)</f>
        <v>0</v>
      </c>
      <c r="W11">
        <f>IF('Saison 2007-2008'!W11&gt;5,0,(6-'Saison 2007-2008'!W11)*0.5)</f>
        <v>2</v>
      </c>
      <c r="X11">
        <f>IF('Saison 2007-2008'!X11&gt;5,0,(6-'Saison 2007-2008'!X11)*0.5)</f>
        <v>0</v>
      </c>
      <c r="Y11">
        <f>IF('Saison 2007-2008'!Y11&gt;5,0,(6-'Saison 2007-2008'!Y11)*0.5)</f>
        <v>0.5</v>
      </c>
      <c r="Z11">
        <f>IF('Saison 2007-2008'!Z11&gt;5,0,(6-'Saison 2007-2008'!Z11)*0.5)</f>
        <v>1</v>
      </c>
      <c r="AA11">
        <f>IF('Saison 2007-2008'!AA11&gt;5,0,(6-'Saison 2007-2008'!AA11)*0.5)</f>
        <v>0</v>
      </c>
      <c r="AB11">
        <f>IF('Saison 2007-2008'!AB11&gt;5,0,(6-'Saison 2007-2008'!AB11)*0.5)</f>
        <v>2</v>
      </c>
      <c r="AC11">
        <f>IF('Saison 2007-2008'!AC11&gt;5,0,(6-'Saison 2007-2008'!AC11)*0.5)</f>
        <v>1.5</v>
      </c>
      <c r="AD11">
        <f>IF('Saison 2007-2008'!AD11&gt;5,0,(6-'Saison 2007-2008'!AD11)*0.5)</f>
        <v>2</v>
      </c>
      <c r="AE11">
        <f>IF('Saison 2007-2008'!AE11&gt;5,0,(6-'Saison 2007-2008'!AE11)*0.5)</f>
        <v>0</v>
      </c>
      <c r="AF11">
        <f>IF('Saison 2007-2008'!AF11&gt;5,0,(6-'Saison 2007-2008'!AF11)*0.5)</f>
        <v>3</v>
      </c>
      <c r="AG11">
        <f>IF('Saison 2007-2008'!AG11&gt;5,0,(6-'Saison 2007-2008'!AG11)*0.5)</f>
        <v>1.5</v>
      </c>
      <c r="AH11">
        <f>IF('Saison 2007-2008'!AH11&gt;5,0,(6-'Saison 2007-2008'!AH11)*0.5)</f>
        <v>2</v>
      </c>
      <c r="AI11">
        <f>IF('Saison 2007-2008'!AI11&gt;5,0,(6-'Saison 2007-2008'!AI11)*0.5)</f>
        <v>0.5</v>
      </c>
      <c r="AJ11">
        <f>IF('Saison 2007-2008'!AJ11&gt;5,0,(6-'Saison 2007-2008'!AJ11)*0.5)</f>
        <v>1</v>
      </c>
      <c r="AK11">
        <f t="shared" si="1"/>
        <v>32</v>
      </c>
      <c r="AL11">
        <f t="shared" si="2"/>
        <v>51</v>
      </c>
      <c r="AM11">
        <f t="shared" si="3"/>
        <v>4</v>
      </c>
      <c r="AN11">
        <f t="shared" si="4"/>
        <v>0</v>
      </c>
      <c r="AO11" s="2">
        <f t="shared" si="0"/>
        <v>87</v>
      </c>
    </row>
    <row r="12" spans="1:41" ht="12.75">
      <c r="A12" t="s">
        <v>11</v>
      </c>
      <c r="B12" t="str">
        <f>'Saison 2007-2008'!B12</f>
        <v>Braegel4</v>
      </c>
      <c r="C12">
        <f>IF('Saison 2007-2008'!C12&gt;5,0,(6-'Saison 2007-2008'!C12)*0.5)</f>
        <v>1</v>
      </c>
      <c r="D12">
        <f>IF('Saison 2007-2008'!D12&gt;5,0,(6-'Saison 2007-2008'!D12)*0.5)</f>
        <v>3</v>
      </c>
      <c r="E12">
        <f>IF('Saison 2007-2008'!E12&gt;5,0,(6-'Saison 2007-2008'!E12)*0.5)</f>
        <v>0</v>
      </c>
      <c r="F12">
        <f>IF('Saison 2007-2008'!F12&gt;5,0,(6-'Saison 2007-2008'!F12)*0.5)</f>
        <v>3</v>
      </c>
      <c r="G12">
        <f>IF('Saison 2007-2008'!G12&gt;5,0,(6-'Saison 2007-2008'!G12)*0.5)</f>
        <v>1</v>
      </c>
      <c r="H12">
        <f>IF('Saison 2007-2008'!H12&gt;5,0,(6-'Saison 2007-2008'!H12)*0.5)</f>
        <v>0</v>
      </c>
      <c r="I12">
        <f>IF('Saison 2007-2008'!I12&gt;5,0,(6-'Saison 2007-2008'!I12)*0.5)</f>
        <v>1</v>
      </c>
      <c r="J12">
        <f>IF('Saison 2007-2008'!J12&gt;5,0,(6-'Saison 2007-2008'!J12)*0.5)</f>
        <v>3</v>
      </c>
      <c r="K12">
        <f>IF('Saison 2007-2008'!K12&gt;5,0,(6-'Saison 2007-2008'!K12)*0.5)</f>
        <v>1</v>
      </c>
      <c r="L12">
        <f>IF('Saison 2007-2008'!L12&gt;5,0,(6-'Saison 2007-2008'!L12)*0.5)</f>
        <v>3</v>
      </c>
      <c r="M12">
        <f>IF('Saison 2007-2008'!M12&gt;5,0,(6-'Saison 2007-2008'!M12)*0.5)</f>
        <v>1.5</v>
      </c>
      <c r="N12">
        <f>IF('Saison 2007-2008'!N12&gt;5,0,(6-'Saison 2007-2008'!N12)*0.5)</f>
        <v>3</v>
      </c>
      <c r="O12">
        <f>IF('Saison 2007-2008'!O12&gt;5,0,(6-'Saison 2007-2008'!O12)*0.5)</f>
        <v>1</v>
      </c>
      <c r="P12">
        <f>IF('Saison 2007-2008'!P12&gt;5,0,(6-'Saison 2007-2008'!P12)*0.5)</f>
        <v>0</v>
      </c>
      <c r="Q12">
        <f>IF('Saison 2007-2008'!Q12&gt;5,0,(6-'Saison 2007-2008'!Q12)*0.5)</f>
        <v>3</v>
      </c>
      <c r="R12">
        <f>IF('Saison 2007-2008'!R12&gt;5,0,(6-'Saison 2007-2008'!R12)*0.5)</f>
        <v>3</v>
      </c>
      <c r="S12">
        <f>IF('Saison 2007-2008'!S12&gt;5,0,(6-'Saison 2007-2008'!S12)*0.5)</f>
        <v>1.5</v>
      </c>
      <c r="T12">
        <f>IF('Saison 2007-2008'!T12&gt;5,0,(6-'Saison 2007-2008'!T12)*0.5)</f>
        <v>3</v>
      </c>
      <c r="U12">
        <f>IF('Saison 2007-2008'!U12&gt;5,0,(6-'Saison 2007-2008'!U12)*0.5)</f>
        <v>2</v>
      </c>
      <c r="V12">
        <f>IF('Saison 2007-2008'!V12&gt;5,0,(6-'Saison 2007-2008'!V12)*0.5)</f>
        <v>1</v>
      </c>
      <c r="W12">
        <f>IF('Saison 2007-2008'!W12&gt;5,0,(6-'Saison 2007-2008'!W12)*0.5)</f>
        <v>0.5</v>
      </c>
      <c r="X12">
        <f>IF('Saison 2007-2008'!X12&gt;5,0,(6-'Saison 2007-2008'!X12)*0.5)</f>
        <v>0</v>
      </c>
      <c r="Y12">
        <f>IF('Saison 2007-2008'!Y12&gt;5,0,(6-'Saison 2007-2008'!Y12)*0.5)</f>
        <v>0</v>
      </c>
      <c r="Z12">
        <f>IF('Saison 2007-2008'!Z12&gt;5,0,(6-'Saison 2007-2008'!Z12)*0.5)</f>
        <v>3</v>
      </c>
      <c r="AA12">
        <f>IF('Saison 2007-2008'!AA12&gt;5,0,(6-'Saison 2007-2008'!AA12)*0.5)</f>
        <v>3</v>
      </c>
      <c r="AB12">
        <f>IF('Saison 2007-2008'!AB12&gt;5,0,(6-'Saison 2007-2008'!AB12)*0.5)</f>
        <v>0.5</v>
      </c>
      <c r="AC12">
        <f>IF('Saison 2007-2008'!AC12&gt;5,0,(6-'Saison 2007-2008'!AC12)*0.5)</f>
        <v>3</v>
      </c>
      <c r="AD12">
        <f>IF('Saison 2007-2008'!AD12&gt;5,0,(6-'Saison 2007-2008'!AD12)*0.5)</f>
        <v>2</v>
      </c>
      <c r="AE12">
        <f>IF('Saison 2007-2008'!AE12&gt;5,0,(6-'Saison 2007-2008'!AE12)*0.5)</f>
        <v>3</v>
      </c>
      <c r="AF12">
        <f>IF('Saison 2007-2008'!AF12&gt;5,0,(6-'Saison 2007-2008'!AF12)*0.5)</f>
        <v>2.5</v>
      </c>
      <c r="AG12">
        <f>IF('Saison 2007-2008'!AG12&gt;5,0,(6-'Saison 2007-2008'!AG12)*0.5)</f>
        <v>3</v>
      </c>
      <c r="AH12">
        <f>IF('Saison 2007-2008'!AH12&gt;5,0,(6-'Saison 2007-2008'!AH12)*0.5)</f>
        <v>3</v>
      </c>
      <c r="AI12">
        <f>IF('Saison 2007-2008'!AI12&gt;5,0,(6-'Saison 2007-2008'!AI12)*0.5)</f>
        <v>3</v>
      </c>
      <c r="AJ12">
        <f>IF('Saison 2007-2008'!AJ12&gt;5,0,(6-'Saison 2007-2008'!AJ12)*0.5)</f>
        <v>3</v>
      </c>
      <c r="AK12">
        <f t="shared" si="1"/>
        <v>64.5</v>
      </c>
      <c r="AL12">
        <f t="shared" si="2"/>
        <v>51</v>
      </c>
      <c r="AM12">
        <f t="shared" si="3"/>
        <v>20</v>
      </c>
      <c r="AN12">
        <f t="shared" si="4"/>
        <v>32</v>
      </c>
      <c r="AO12" s="2">
        <f t="shared" si="0"/>
        <v>167.5</v>
      </c>
    </row>
    <row r="14" ht="12.75">
      <c r="A14" s="1" t="s">
        <v>18</v>
      </c>
    </row>
    <row r="15" spans="1:2" ht="12.75">
      <c r="A15" t="s">
        <v>0</v>
      </c>
      <c r="B15" t="s">
        <v>1</v>
      </c>
    </row>
    <row r="16" spans="2:36" ht="12.75">
      <c r="B16" t="s">
        <v>19</v>
      </c>
      <c r="C16">
        <f>MIN('Saison 2007-2008'!C3:C12)</f>
        <v>2</v>
      </c>
      <c r="D16">
        <f>MIN('Saison 2007-2008'!D3:D12)</f>
        <v>0</v>
      </c>
      <c r="E16">
        <f>MIN('Saison 2007-2008'!E3:E12)</f>
        <v>5</v>
      </c>
      <c r="F16">
        <f>MIN('Saison 2007-2008'!F3:F12)</f>
        <v>0</v>
      </c>
      <c r="G16">
        <f>MIN('Saison 2007-2008'!G3:G12)</f>
        <v>3</v>
      </c>
      <c r="H16">
        <f>MIN('Saison 2007-2008'!H3:H12)</f>
        <v>4</v>
      </c>
      <c r="I16">
        <f>MIN('Saison 2007-2008'!I3:I12)</f>
        <v>3</v>
      </c>
      <c r="J16">
        <f>MIN('Saison 2007-2008'!J3:J12)</f>
        <v>0</v>
      </c>
      <c r="K16">
        <f>MIN('Saison 2007-2008'!K3:K12)</f>
        <v>4</v>
      </c>
      <c r="L16">
        <f>MIN('Saison 2007-2008'!L3:L12)</f>
        <v>0</v>
      </c>
      <c r="M16">
        <f>MIN('Saison 2007-2008'!M3:M12)</f>
        <v>3</v>
      </c>
      <c r="N16">
        <f>MIN('Saison 2007-2008'!N3:N12)</f>
        <v>0</v>
      </c>
      <c r="O16">
        <f>MIN('Saison 2007-2008'!O3:O12)</f>
        <v>3</v>
      </c>
      <c r="P16">
        <f>MIN('Saison 2007-2008'!P3:P12)</f>
        <v>6</v>
      </c>
      <c r="Q16">
        <f>MIN('Saison 2007-2008'!Q3:Q12)</f>
        <v>0</v>
      </c>
      <c r="R16">
        <f>MIN('Saison 2007-2008'!R3:R12)</f>
        <v>0</v>
      </c>
      <c r="S16">
        <f>MIN('Saison 2007-2008'!S3:S12)</f>
        <v>2</v>
      </c>
      <c r="T16">
        <f>MIN('Saison 2007-2008'!T3:T12)</f>
        <v>0</v>
      </c>
      <c r="U16">
        <f>MIN('Saison 2007-2008'!U3:U12)</f>
        <v>1</v>
      </c>
      <c r="V16">
        <f>MIN('Saison 2007-2008'!V3:V12)</f>
        <v>4</v>
      </c>
      <c r="W16">
        <f>MIN('Saison 2007-2008'!W3:W12)</f>
        <v>0</v>
      </c>
      <c r="X16">
        <f>MIN('Saison 2007-2008'!X3:X12)</f>
        <v>4</v>
      </c>
      <c r="Y16">
        <f>MIN('Saison 2007-2008'!Y3:Y12)</f>
        <v>4</v>
      </c>
      <c r="Z16">
        <f>MIN('Saison 2007-2008'!Z3:Z12)</f>
        <v>0</v>
      </c>
      <c r="AA16">
        <f>MIN('Saison 2007-2008'!AA3:AA12)</f>
        <v>0</v>
      </c>
      <c r="AB16">
        <f>MIN('Saison 2007-2008'!AB3:AB12)</f>
        <v>0</v>
      </c>
      <c r="AC16">
        <f>MIN('Saison 2007-2008'!AC3:AC12)</f>
        <v>0</v>
      </c>
      <c r="AD16">
        <f>MIN('Saison 2007-2008'!AD3:AD12)</f>
        <v>2</v>
      </c>
      <c r="AE16">
        <f>MIN('Saison 2007-2008'!AE3:AE12)</f>
        <v>0</v>
      </c>
      <c r="AF16">
        <f>MIN('Saison 2007-2008'!AF3:AF12)</f>
        <v>0</v>
      </c>
      <c r="AG16">
        <f>MIN('Saison 2007-2008'!AG3:AG12)</f>
        <v>0</v>
      </c>
      <c r="AH16">
        <f>MIN('Saison 2007-2008'!AH3:AH12)</f>
        <v>0</v>
      </c>
      <c r="AI16">
        <f>MIN('Saison 2007-2008'!AI3:AI12)</f>
        <v>0</v>
      </c>
      <c r="AJ16">
        <f>MIN('Saison 2007-2008'!AJ3:AJ12)</f>
        <v>0</v>
      </c>
    </row>
    <row r="17" spans="1:37" ht="12.75">
      <c r="A17" t="s">
        <v>22</v>
      </c>
      <c r="B17" t="str">
        <f>'Saison 2007-2008'!B3</f>
        <v>Schappi</v>
      </c>
      <c r="C17">
        <f>IF('Saison 2007-2008'!C3=Schuldenberechnung!C16,1,0)</f>
        <v>0</v>
      </c>
      <c r="D17">
        <f>IF('Saison 2007-2008'!D3=Schuldenberechnung!D16,1,0)</f>
        <v>0</v>
      </c>
      <c r="E17">
        <f>IF('Saison 2007-2008'!E3=Schuldenberechnung!E16,1,0)</f>
        <v>0</v>
      </c>
      <c r="F17">
        <f>IF('Saison 2007-2008'!F3=Schuldenberechnung!F16,1,0)</f>
        <v>0</v>
      </c>
      <c r="G17">
        <f>IF('Saison 2007-2008'!G3=Schuldenberechnung!G16,1,0)</f>
        <v>0</v>
      </c>
      <c r="H17">
        <f>IF('Saison 2007-2008'!H3=Schuldenberechnung!H16,1,0)</f>
        <v>0</v>
      </c>
      <c r="I17">
        <f>IF('Saison 2007-2008'!I3=Schuldenberechnung!I16,1,0)</f>
        <v>0</v>
      </c>
      <c r="J17">
        <f>IF('Saison 2007-2008'!J3=Schuldenberechnung!J16,1,0)</f>
        <v>0</v>
      </c>
      <c r="K17">
        <f>IF('Saison 2007-2008'!K3=Schuldenberechnung!K16,1,0)</f>
        <v>0</v>
      </c>
      <c r="L17">
        <f>IF('Saison 2007-2008'!L3=Schuldenberechnung!L16,1,0)</f>
        <v>0</v>
      </c>
      <c r="M17">
        <f>IF('Saison 2007-2008'!M3=Schuldenberechnung!M16,1,0)</f>
        <v>0</v>
      </c>
      <c r="N17">
        <f>IF('Saison 2007-2008'!N3=Schuldenberechnung!N16,1,0)</f>
        <v>0</v>
      </c>
      <c r="O17">
        <f>IF('Saison 2007-2008'!O3=Schuldenberechnung!O16,1,0)</f>
        <v>1</v>
      </c>
      <c r="P17">
        <f>IF('Saison 2007-2008'!P3=Schuldenberechnung!P16,1,0)</f>
        <v>0</v>
      </c>
      <c r="Q17">
        <f>IF('Saison 2007-2008'!Q3=Schuldenberechnung!Q16,1,0)</f>
        <v>0</v>
      </c>
      <c r="R17">
        <f>IF('Saison 2007-2008'!R3=Schuldenberechnung!R16,1,0)</f>
        <v>0</v>
      </c>
      <c r="S17">
        <f>IF('Saison 2007-2008'!S3=Schuldenberechnung!S16,1,0)</f>
        <v>0</v>
      </c>
      <c r="T17">
        <f>IF('Saison 2007-2008'!T3=Schuldenberechnung!T16,1,0)</f>
        <v>0</v>
      </c>
      <c r="U17">
        <f>IF('Saison 2007-2008'!U3=Schuldenberechnung!U16,1,0)</f>
        <v>0</v>
      </c>
      <c r="V17">
        <f>IF('Saison 2007-2008'!V3=Schuldenberechnung!V16,1,0)</f>
        <v>0</v>
      </c>
      <c r="W17">
        <f>IF('Saison 2007-2008'!W3=Schuldenberechnung!W16,1,0)</f>
        <v>0</v>
      </c>
      <c r="X17">
        <f>IF('Saison 2007-2008'!X3=Schuldenberechnung!X16,1,0)</f>
        <v>0</v>
      </c>
      <c r="Y17">
        <f>IF('Saison 2007-2008'!Y3=Schuldenberechnung!Y16,1,0)</f>
        <v>0</v>
      </c>
      <c r="Z17">
        <f>IF('Saison 2007-2008'!Z3=Schuldenberechnung!Z16,1,0)</f>
        <v>0</v>
      </c>
      <c r="AA17">
        <f>IF('Saison 2007-2008'!AA3=Schuldenberechnung!AA16,1,0)</f>
        <v>0</v>
      </c>
      <c r="AB17">
        <f>IF('Saison 2007-2008'!AB3=Schuldenberechnung!AB16,1,0)</f>
        <v>1</v>
      </c>
      <c r="AC17">
        <f>IF('Saison 2007-2008'!AC3=Schuldenberechnung!AC16,1,0)</f>
        <v>0</v>
      </c>
      <c r="AD17">
        <f>IF('Saison 2007-2008'!AD3=Schuldenberechnung!AD16,1,0)</f>
        <v>0</v>
      </c>
      <c r="AE17">
        <f>IF('Saison 2007-2008'!AE3=Schuldenberechnung!AE16,1,0)</f>
        <v>0</v>
      </c>
      <c r="AF17">
        <f>IF('Saison 2007-2008'!AF3=Schuldenberechnung!AF16,1,0)</f>
        <v>0</v>
      </c>
      <c r="AG17">
        <f>IF('Saison 2007-2008'!AG3=Schuldenberechnung!AG16,1,0)</f>
        <v>0</v>
      </c>
      <c r="AH17">
        <f>IF('Saison 2007-2008'!AH3=Schuldenberechnung!AH16,1,0)</f>
        <v>0</v>
      </c>
      <c r="AI17">
        <f>IF('Saison 2007-2008'!AI3=Schuldenberechnung!AI16,1,0)</f>
        <v>0</v>
      </c>
      <c r="AJ17">
        <f>IF('Saison 2007-2008'!AJ3=Schuldenberechnung!AJ16,1,0)</f>
        <v>0</v>
      </c>
      <c r="AK17">
        <f aca="true" t="shared" si="5" ref="AK17:AK26">SUM(C17:AJ17)</f>
        <v>2</v>
      </c>
    </row>
    <row r="18" spans="1:37" ht="12.75">
      <c r="A18" t="s">
        <v>3</v>
      </c>
      <c r="B18" t="str">
        <f>'Saison 2007-2008'!B4</f>
        <v>chicken</v>
      </c>
      <c r="C18">
        <f>IF('Saison 2007-2008'!C4=Schuldenberechnung!C16,1,0)</f>
        <v>0</v>
      </c>
      <c r="D18">
        <f>IF('Saison 2007-2008'!D4=Schuldenberechnung!D16,1,0)</f>
        <v>0</v>
      </c>
      <c r="E18">
        <f>IF('Saison 2007-2008'!E4=Schuldenberechnung!E16,1,0)</f>
        <v>0</v>
      </c>
      <c r="F18">
        <f>IF('Saison 2007-2008'!F4=Schuldenberechnung!F16,1,0)</f>
        <v>0</v>
      </c>
      <c r="G18">
        <f>IF('Saison 2007-2008'!G4=Schuldenberechnung!G16,1,0)</f>
        <v>0</v>
      </c>
      <c r="H18">
        <f>IF('Saison 2007-2008'!H4=Schuldenberechnung!H16,1,0)</f>
        <v>0</v>
      </c>
      <c r="I18">
        <f>IF('Saison 2007-2008'!I4=Schuldenberechnung!I16,1,0)</f>
        <v>0</v>
      </c>
      <c r="J18">
        <f>IF('Saison 2007-2008'!J4=Schuldenberechnung!J16,1,0)</f>
        <v>0</v>
      </c>
      <c r="K18">
        <f>IF('Saison 2007-2008'!K4=Schuldenberechnung!K16,1,0)</f>
        <v>0</v>
      </c>
      <c r="L18">
        <f>IF('Saison 2007-2008'!L4=Schuldenberechnung!L16,1,0)</f>
        <v>0</v>
      </c>
      <c r="M18">
        <f>IF('Saison 2007-2008'!M4=Schuldenberechnung!M16,1,0)</f>
        <v>0</v>
      </c>
      <c r="N18">
        <f>IF('Saison 2007-2008'!N4=Schuldenberechnung!N16,1,0)</f>
        <v>0</v>
      </c>
      <c r="O18">
        <f>IF('Saison 2007-2008'!O4=Schuldenberechnung!O16,1,0)</f>
        <v>0</v>
      </c>
      <c r="P18">
        <f>IF('Saison 2007-2008'!P4=Schuldenberechnung!P16,1,0)</f>
        <v>0</v>
      </c>
      <c r="Q18">
        <f>IF('Saison 2007-2008'!Q4=Schuldenberechnung!Q16,1,0)</f>
        <v>0</v>
      </c>
      <c r="R18">
        <f>IF('Saison 2007-2008'!R4=Schuldenberechnung!R16,1,0)</f>
        <v>0</v>
      </c>
      <c r="S18">
        <f>IF('Saison 2007-2008'!S4=Schuldenberechnung!S16,1,0)</f>
        <v>1</v>
      </c>
      <c r="T18">
        <f>IF('Saison 2007-2008'!T4=Schuldenberechnung!T16,1,0)</f>
        <v>0</v>
      </c>
      <c r="U18">
        <f>IF('Saison 2007-2008'!U4=Schuldenberechnung!U16,1,0)</f>
        <v>1</v>
      </c>
      <c r="V18">
        <f>IF('Saison 2007-2008'!V4=Schuldenberechnung!V16,1,0)</f>
        <v>0</v>
      </c>
      <c r="W18">
        <f>IF('Saison 2007-2008'!W4=Schuldenberechnung!W16,1,0)</f>
        <v>0</v>
      </c>
      <c r="X18">
        <f>IF('Saison 2007-2008'!X4=Schuldenberechnung!X16,1,0)</f>
        <v>0</v>
      </c>
      <c r="Y18">
        <f>IF('Saison 2007-2008'!Y4=Schuldenberechnung!Y16,1,0)</f>
        <v>0</v>
      </c>
      <c r="Z18">
        <f>IF('Saison 2007-2008'!Z4=Schuldenberechnung!Z16,1,0)</f>
        <v>0</v>
      </c>
      <c r="AA18">
        <f>IF('Saison 2007-2008'!AA4=Schuldenberechnung!AA16,1,0)</f>
        <v>0</v>
      </c>
      <c r="AB18">
        <f>IF('Saison 2007-2008'!AB4=Schuldenberechnung!AB16,1,0)</f>
        <v>0</v>
      </c>
      <c r="AC18">
        <f>IF('Saison 2007-2008'!AC4=Schuldenberechnung!AC16,1,0)</f>
        <v>0</v>
      </c>
      <c r="AD18">
        <f>IF('Saison 2007-2008'!AD4=Schuldenberechnung!AD16,1,0)</f>
        <v>0</v>
      </c>
      <c r="AE18">
        <f>IF('Saison 2007-2008'!AE4=Schuldenberechnung!AE16,1,0)</f>
        <v>0</v>
      </c>
      <c r="AF18">
        <f>IF('Saison 2007-2008'!AF4=Schuldenberechnung!AF16,1,0)</f>
        <v>0</v>
      </c>
      <c r="AG18">
        <f>IF('Saison 2007-2008'!AG4=Schuldenberechnung!AG16,1,0)</f>
        <v>0</v>
      </c>
      <c r="AH18">
        <f>IF('Saison 2007-2008'!AH4=Schuldenberechnung!AH16,1,0)</f>
        <v>0</v>
      </c>
      <c r="AI18">
        <f>IF('Saison 2007-2008'!AI4=Schuldenberechnung!AI16,1,0)</f>
        <v>0</v>
      </c>
      <c r="AJ18">
        <f>IF('Saison 2007-2008'!AJ4=Schuldenberechnung!AJ16,1,0)</f>
        <v>0</v>
      </c>
      <c r="AK18">
        <f t="shared" si="5"/>
        <v>2</v>
      </c>
    </row>
    <row r="19" spans="1:37" ht="12.75">
      <c r="A19" t="s">
        <v>4</v>
      </c>
      <c r="B19" t="str">
        <f>'Saison 2007-2008'!B5</f>
        <v>Heio</v>
      </c>
      <c r="C19">
        <f>IF('Saison 2007-2008'!C5=Schuldenberechnung!C16,1,0)</f>
        <v>0</v>
      </c>
      <c r="D19">
        <f>IF('Saison 2007-2008'!D5=Schuldenberechnung!D16,1,0)</f>
        <v>0</v>
      </c>
      <c r="E19">
        <f>IF('Saison 2007-2008'!E5=Schuldenberechnung!E16,1,0)</f>
        <v>0</v>
      </c>
      <c r="F19">
        <f>IF('Saison 2007-2008'!F5=Schuldenberechnung!F16,1,0)</f>
        <v>0</v>
      </c>
      <c r="G19">
        <f>IF('Saison 2007-2008'!G5=Schuldenberechnung!G16,1,0)</f>
        <v>1</v>
      </c>
      <c r="H19">
        <f>IF('Saison 2007-2008'!H5=Schuldenberechnung!H16,1,0)</f>
        <v>0</v>
      </c>
      <c r="I19">
        <f>IF('Saison 2007-2008'!I5=Schuldenberechnung!I16,1,0)</f>
        <v>0</v>
      </c>
      <c r="J19">
        <f>IF('Saison 2007-2008'!J5=Schuldenberechnung!J16,1,0)</f>
        <v>0</v>
      </c>
      <c r="K19">
        <f>IF('Saison 2007-2008'!K5=Schuldenberechnung!K16,1,0)</f>
        <v>1</v>
      </c>
      <c r="L19">
        <f>IF('Saison 2007-2008'!L5=Schuldenberechnung!L16,1,0)</f>
        <v>0</v>
      </c>
      <c r="M19">
        <f>IF('Saison 2007-2008'!M5=Schuldenberechnung!M16,1,0)</f>
        <v>0</v>
      </c>
      <c r="N19">
        <f>IF('Saison 2007-2008'!N5=Schuldenberechnung!N16,1,0)</f>
        <v>0</v>
      </c>
      <c r="O19">
        <f>IF('Saison 2007-2008'!O5=Schuldenberechnung!O16,1,0)</f>
        <v>0</v>
      </c>
      <c r="P19">
        <f>IF('Saison 2007-2008'!P5=Schuldenberechnung!P16,1,0)</f>
        <v>0</v>
      </c>
      <c r="Q19">
        <f>IF('Saison 2007-2008'!Q5=Schuldenberechnung!Q16,1,0)</f>
        <v>0</v>
      </c>
      <c r="R19">
        <f>IF('Saison 2007-2008'!R5=Schuldenberechnung!R16,1,0)</f>
        <v>0</v>
      </c>
      <c r="S19">
        <f>IF('Saison 2007-2008'!S5=Schuldenberechnung!S16,1,0)</f>
        <v>0</v>
      </c>
      <c r="T19">
        <f>IF('Saison 2007-2008'!T5=Schuldenberechnung!T16,1,0)</f>
        <v>0</v>
      </c>
      <c r="U19">
        <f>IF('Saison 2007-2008'!U5=Schuldenberechnung!U16,1,0)</f>
        <v>0</v>
      </c>
      <c r="V19">
        <f>IF('Saison 2007-2008'!V5=Schuldenberechnung!V16,1,0)</f>
        <v>0</v>
      </c>
      <c r="W19">
        <f>IF('Saison 2007-2008'!W5=Schuldenberechnung!W16,1,0)</f>
        <v>0</v>
      </c>
      <c r="X19">
        <f>IF('Saison 2007-2008'!X5=Schuldenberechnung!X16,1,0)</f>
        <v>0</v>
      </c>
      <c r="Y19">
        <f>IF('Saison 2007-2008'!Y5=Schuldenberechnung!Y16,1,0)</f>
        <v>0</v>
      </c>
      <c r="Z19">
        <f>IF('Saison 2007-2008'!Z5=Schuldenberechnung!Z16,1,0)</f>
        <v>0</v>
      </c>
      <c r="AA19">
        <f>IF('Saison 2007-2008'!AA5=Schuldenberechnung!AA16,1,0)</f>
        <v>0</v>
      </c>
      <c r="AB19">
        <f>IF('Saison 2007-2008'!AB5=Schuldenberechnung!AB16,1,0)</f>
        <v>0</v>
      </c>
      <c r="AC19">
        <f>IF('Saison 2007-2008'!AC5=Schuldenberechnung!AC16,1,0)</f>
        <v>0</v>
      </c>
      <c r="AD19">
        <f>IF('Saison 2007-2008'!AD5=Schuldenberechnung!AD16,1,0)</f>
        <v>1</v>
      </c>
      <c r="AE19">
        <f>IF('Saison 2007-2008'!AE5=Schuldenberechnung!AE16,1,0)</f>
        <v>0</v>
      </c>
      <c r="AF19">
        <f>IF('Saison 2007-2008'!AF5=Schuldenberechnung!AF16,1,0)</f>
        <v>0</v>
      </c>
      <c r="AG19">
        <f>IF('Saison 2007-2008'!AG5=Schuldenberechnung!AG16,1,0)</f>
        <v>0</v>
      </c>
      <c r="AH19">
        <f>IF('Saison 2007-2008'!AH5=Schuldenberechnung!AH16,1,0)</f>
        <v>0</v>
      </c>
      <c r="AI19">
        <f>IF('Saison 2007-2008'!AI5=Schuldenberechnung!AI16,1,0)</f>
        <v>0</v>
      </c>
      <c r="AJ19">
        <f>IF('Saison 2007-2008'!AJ5=Schuldenberechnung!AJ16,1,0)</f>
        <v>0</v>
      </c>
      <c r="AK19">
        <f t="shared" si="5"/>
        <v>3</v>
      </c>
    </row>
    <row r="20" spans="1:37" ht="12.75">
      <c r="A20" t="s">
        <v>5</v>
      </c>
      <c r="B20" t="str">
        <f>'Saison 2007-2008'!B6</f>
        <v>Botzock</v>
      </c>
      <c r="C20">
        <f>IF('Saison 2007-2008'!C6=Schuldenberechnung!C16,1,0)</f>
        <v>0</v>
      </c>
      <c r="D20">
        <f>IF('Saison 2007-2008'!D6=Schuldenberechnung!D16,1,0)</f>
        <v>0</v>
      </c>
      <c r="E20">
        <f>IF('Saison 2007-2008'!E6=Schuldenberechnung!E16,1,0)</f>
        <v>0</v>
      </c>
      <c r="F20">
        <f>IF('Saison 2007-2008'!F6=Schuldenberechnung!F16,1,0)</f>
        <v>0</v>
      </c>
      <c r="G20">
        <f>IF('Saison 2007-2008'!G6=Schuldenberechnung!G16,1,0)</f>
        <v>1</v>
      </c>
      <c r="H20">
        <f>IF('Saison 2007-2008'!H6=Schuldenberechnung!H16,1,0)</f>
        <v>1</v>
      </c>
      <c r="I20">
        <f>IF('Saison 2007-2008'!I6=Schuldenberechnung!I16,1,0)</f>
        <v>0</v>
      </c>
      <c r="J20">
        <f>IF('Saison 2007-2008'!J6=Schuldenberechnung!J16,1,0)</f>
        <v>0</v>
      </c>
      <c r="K20">
        <f>IF('Saison 2007-2008'!K6=Schuldenberechnung!K16,1,0)</f>
        <v>0</v>
      </c>
      <c r="L20">
        <f>IF('Saison 2007-2008'!L6=Schuldenberechnung!L16,1,0)</f>
        <v>0</v>
      </c>
      <c r="M20">
        <f>IF('Saison 2007-2008'!M6=Schuldenberechnung!M16,1,0)</f>
        <v>0</v>
      </c>
      <c r="N20">
        <f>IF('Saison 2007-2008'!N6=Schuldenberechnung!N16,1,0)</f>
        <v>0</v>
      </c>
      <c r="O20">
        <f>IF('Saison 2007-2008'!O6=Schuldenberechnung!O16,1,0)</f>
        <v>0</v>
      </c>
      <c r="P20">
        <f>IF('Saison 2007-2008'!P6=Schuldenberechnung!P16,1,0)</f>
        <v>1</v>
      </c>
      <c r="Q20">
        <f>IF('Saison 2007-2008'!Q6=Schuldenberechnung!Q16,1,0)</f>
        <v>0</v>
      </c>
      <c r="R20">
        <f>IF('Saison 2007-2008'!R6=Schuldenberechnung!R16,1,0)</f>
        <v>0</v>
      </c>
      <c r="S20">
        <f>IF('Saison 2007-2008'!S6=Schuldenberechnung!S16,1,0)</f>
        <v>0</v>
      </c>
      <c r="T20">
        <f>IF('Saison 2007-2008'!T6=Schuldenberechnung!T16,1,0)</f>
        <v>0</v>
      </c>
      <c r="U20">
        <f>IF('Saison 2007-2008'!U6=Schuldenberechnung!U16,1,0)</f>
        <v>0</v>
      </c>
      <c r="V20">
        <f>IF('Saison 2007-2008'!V6=Schuldenberechnung!V16,1,0)</f>
        <v>1</v>
      </c>
      <c r="W20">
        <f>IF('Saison 2007-2008'!W6=Schuldenberechnung!W16,1,0)</f>
        <v>0</v>
      </c>
      <c r="X20">
        <f>IF('Saison 2007-2008'!X6=Schuldenberechnung!X16,1,0)</f>
        <v>0</v>
      </c>
      <c r="Y20">
        <f>IF('Saison 2007-2008'!Y6=Schuldenberechnung!Y16,1,0)</f>
        <v>0</v>
      </c>
      <c r="Z20">
        <f>IF('Saison 2007-2008'!Z6=Schuldenberechnung!Z16,1,0)</f>
        <v>0</v>
      </c>
      <c r="AA20">
        <f>IF('Saison 2007-2008'!AA6=Schuldenberechnung!AA16,1,0)</f>
        <v>0</v>
      </c>
      <c r="AB20">
        <f>IF('Saison 2007-2008'!AB6=Schuldenberechnung!AB16,1,0)</f>
        <v>0</v>
      </c>
      <c r="AC20">
        <f>IF('Saison 2007-2008'!AC6=Schuldenberechnung!AC16,1,0)</f>
        <v>0</v>
      </c>
      <c r="AD20">
        <f>IF('Saison 2007-2008'!AD6=Schuldenberechnung!AD16,1,0)</f>
        <v>0</v>
      </c>
      <c r="AE20">
        <f>IF('Saison 2007-2008'!AE6=Schuldenberechnung!AE16,1,0)</f>
        <v>0</v>
      </c>
      <c r="AF20">
        <f>IF('Saison 2007-2008'!AF6=Schuldenberechnung!AF16,1,0)</f>
        <v>0</v>
      </c>
      <c r="AG20">
        <f>IF('Saison 2007-2008'!AG6=Schuldenberechnung!AG16,1,0)</f>
        <v>0</v>
      </c>
      <c r="AH20">
        <f>IF('Saison 2007-2008'!AH6=Schuldenberechnung!AH16,1,0)</f>
        <v>0</v>
      </c>
      <c r="AI20">
        <f>IF('Saison 2007-2008'!AI6=Schuldenberechnung!AI16,1,0)</f>
        <v>0</v>
      </c>
      <c r="AJ20">
        <f>IF('Saison 2007-2008'!AJ6=Schuldenberechnung!AJ16,1,0)</f>
        <v>0</v>
      </c>
      <c r="AK20">
        <f t="shared" si="5"/>
        <v>4</v>
      </c>
    </row>
    <row r="21" spans="1:37" ht="12.75">
      <c r="A21" t="s">
        <v>6</v>
      </c>
      <c r="B21" t="str">
        <f>'Saison 2007-2008'!B7</f>
        <v>Arnd</v>
      </c>
      <c r="C21">
        <f>IF('Saison 2007-2008'!C7=Schuldenberechnung!C16,1,0)</f>
        <v>0</v>
      </c>
      <c r="D21">
        <f>IF('Saison 2007-2008'!D7=Schuldenberechnung!D16,1,0)</f>
        <v>0</v>
      </c>
      <c r="E21">
        <f>IF('Saison 2007-2008'!E7=Schuldenberechnung!E16,1,0)</f>
        <v>0</v>
      </c>
      <c r="F21">
        <f>IF('Saison 2007-2008'!F7=Schuldenberechnung!F16,1,0)</f>
        <v>0</v>
      </c>
      <c r="G21">
        <f>IF('Saison 2007-2008'!G7=Schuldenberechnung!G16,1,0)</f>
        <v>1</v>
      </c>
      <c r="H21">
        <f>IF('Saison 2007-2008'!H7=Schuldenberechnung!H16,1,0)</f>
        <v>0</v>
      </c>
      <c r="I21">
        <f>IF('Saison 2007-2008'!I7=Schuldenberechnung!I16,1,0)</f>
        <v>1</v>
      </c>
      <c r="J21">
        <f>IF('Saison 2007-2008'!J7=Schuldenberechnung!J16,1,0)</f>
        <v>0</v>
      </c>
      <c r="K21">
        <f>IF('Saison 2007-2008'!K7=Schuldenberechnung!K16,1,0)</f>
        <v>0</v>
      </c>
      <c r="L21">
        <f>IF('Saison 2007-2008'!L7=Schuldenberechnung!L16,1,0)</f>
        <v>0</v>
      </c>
      <c r="M21">
        <f>IF('Saison 2007-2008'!M7=Schuldenberechnung!M16,1,0)</f>
        <v>0</v>
      </c>
      <c r="N21">
        <f>IF('Saison 2007-2008'!N7=Schuldenberechnung!N16,1,0)</f>
        <v>0</v>
      </c>
      <c r="O21">
        <f>IF('Saison 2007-2008'!O7=Schuldenberechnung!O16,1,0)</f>
        <v>1</v>
      </c>
      <c r="P21">
        <f>IF('Saison 2007-2008'!P7=Schuldenberechnung!P16,1,0)</f>
        <v>1</v>
      </c>
      <c r="Q21">
        <f>IF('Saison 2007-2008'!Q7=Schuldenberechnung!Q16,1,0)</f>
        <v>0</v>
      </c>
      <c r="R21">
        <f>IF('Saison 2007-2008'!R7=Schuldenberechnung!R16,1,0)</f>
        <v>0</v>
      </c>
      <c r="S21">
        <f>IF('Saison 2007-2008'!S7=Schuldenberechnung!S16,1,0)</f>
        <v>0</v>
      </c>
      <c r="T21">
        <f>IF('Saison 2007-2008'!T7=Schuldenberechnung!T16,1,0)</f>
        <v>0</v>
      </c>
      <c r="U21">
        <f>IF('Saison 2007-2008'!U7=Schuldenberechnung!U16,1,0)</f>
        <v>0</v>
      </c>
      <c r="V21">
        <f>IF('Saison 2007-2008'!V7=Schuldenberechnung!V16,1,0)</f>
        <v>0</v>
      </c>
      <c r="W21">
        <f>IF('Saison 2007-2008'!W7=Schuldenberechnung!W16,1,0)</f>
        <v>1</v>
      </c>
      <c r="X21">
        <f>IF('Saison 2007-2008'!X7=Schuldenberechnung!X16,1,0)</f>
        <v>0</v>
      </c>
      <c r="Y21">
        <f>IF('Saison 2007-2008'!Y7=Schuldenberechnung!Y16,1,0)</f>
        <v>0</v>
      </c>
      <c r="Z21">
        <f>IF('Saison 2007-2008'!Z7=Schuldenberechnung!Z16,1,0)</f>
        <v>0</v>
      </c>
      <c r="AA21">
        <f>IF('Saison 2007-2008'!AA7=Schuldenberechnung!AA16,1,0)</f>
        <v>0</v>
      </c>
      <c r="AB21">
        <f>IF('Saison 2007-2008'!AB7=Schuldenberechnung!AB16,1,0)</f>
        <v>0</v>
      </c>
      <c r="AC21">
        <f>IF('Saison 2007-2008'!AC7=Schuldenberechnung!AC16,1,0)</f>
        <v>0</v>
      </c>
      <c r="AD21">
        <f>IF('Saison 2007-2008'!AD7=Schuldenberechnung!AD16,1,0)</f>
        <v>0</v>
      </c>
      <c r="AE21">
        <f>IF('Saison 2007-2008'!AE7=Schuldenberechnung!AE16,1,0)</f>
        <v>0</v>
      </c>
      <c r="AF21">
        <f>IF('Saison 2007-2008'!AF7=Schuldenberechnung!AF16,1,0)</f>
        <v>0</v>
      </c>
      <c r="AG21">
        <f>IF('Saison 2007-2008'!AG7=Schuldenberechnung!AG16,1,0)</f>
        <v>0</v>
      </c>
      <c r="AH21">
        <f>IF('Saison 2007-2008'!AH7=Schuldenberechnung!AH16,1,0)</f>
        <v>0</v>
      </c>
      <c r="AI21">
        <f>IF('Saison 2007-2008'!AI7=Schuldenberechnung!AI16,1,0)</f>
        <v>0</v>
      </c>
      <c r="AJ21">
        <f>IF('Saison 2007-2008'!AJ7=Schuldenberechnung!AJ16,1,0)</f>
        <v>0</v>
      </c>
      <c r="AK21">
        <f t="shared" si="5"/>
        <v>5</v>
      </c>
    </row>
    <row r="22" spans="1:37" ht="12.75">
      <c r="A22" t="s">
        <v>7</v>
      </c>
      <c r="B22" t="str">
        <f>'Saison 2007-2008'!B8</f>
        <v>Gerd</v>
      </c>
      <c r="C22">
        <f>IF('Saison 2007-2008'!C8=Schuldenberechnung!C16,1,0)</f>
        <v>1</v>
      </c>
      <c r="D22">
        <f>IF('Saison 2007-2008'!D8=Schuldenberechnung!D16,1,0)</f>
        <v>0</v>
      </c>
      <c r="E22">
        <f>IF('Saison 2007-2008'!E8=Schuldenberechnung!E16,1,0)</f>
        <v>1</v>
      </c>
      <c r="F22">
        <f>IF('Saison 2007-2008'!F8=Schuldenberechnung!F16,1,0)</f>
        <v>0</v>
      </c>
      <c r="G22">
        <f>IF('Saison 2007-2008'!G8=Schuldenberechnung!G16,1,0)</f>
        <v>1</v>
      </c>
      <c r="H22">
        <f>IF('Saison 2007-2008'!H8=Schuldenberechnung!H16,1,0)</f>
        <v>1</v>
      </c>
      <c r="I22">
        <f>IF('Saison 2007-2008'!I8=Schuldenberechnung!I16,1,0)</f>
        <v>0</v>
      </c>
      <c r="J22">
        <f>IF('Saison 2007-2008'!J8=Schuldenberechnung!J16,1,0)</f>
        <v>0</v>
      </c>
      <c r="K22">
        <f>IF('Saison 2007-2008'!K8=Schuldenberechnung!K16,1,0)</f>
        <v>0</v>
      </c>
      <c r="L22">
        <f>IF('Saison 2007-2008'!L8=Schuldenberechnung!L16,1,0)</f>
        <v>0</v>
      </c>
      <c r="M22">
        <f>IF('Saison 2007-2008'!M8=Schuldenberechnung!M16,1,0)</f>
        <v>0</v>
      </c>
      <c r="N22">
        <f>IF('Saison 2007-2008'!N8=Schuldenberechnung!N16,1,0)</f>
        <v>0</v>
      </c>
      <c r="O22">
        <f>IF('Saison 2007-2008'!O8=Schuldenberechnung!O16,1,0)</f>
        <v>0</v>
      </c>
      <c r="P22">
        <f>IF('Saison 2007-2008'!P8=Schuldenberechnung!P16,1,0)</f>
        <v>0</v>
      </c>
      <c r="Q22">
        <f>IF('Saison 2007-2008'!Q8=Schuldenberechnung!Q16,1,0)</f>
        <v>0</v>
      </c>
      <c r="R22">
        <f>IF('Saison 2007-2008'!R8=Schuldenberechnung!R16,1,0)</f>
        <v>0</v>
      </c>
      <c r="S22">
        <f>IF('Saison 2007-2008'!S8=Schuldenberechnung!S16,1,0)</f>
        <v>0</v>
      </c>
      <c r="T22">
        <f>IF('Saison 2007-2008'!T8=Schuldenberechnung!T16,1,0)</f>
        <v>0</v>
      </c>
      <c r="U22">
        <f>IF('Saison 2007-2008'!U8=Schuldenberechnung!U16,1,0)</f>
        <v>0</v>
      </c>
      <c r="V22">
        <f>IF('Saison 2007-2008'!V8=Schuldenberechnung!V16,1,0)</f>
        <v>0</v>
      </c>
      <c r="W22">
        <f>IF('Saison 2007-2008'!W8=Schuldenberechnung!W16,1,0)</f>
        <v>0</v>
      </c>
      <c r="X22">
        <f>IF('Saison 2007-2008'!X8=Schuldenberechnung!X16,1,0)</f>
        <v>0</v>
      </c>
      <c r="Y22">
        <f>IF('Saison 2007-2008'!Y8=Schuldenberechnung!Y16,1,0)</f>
        <v>0</v>
      </c>
      <c r="Z22">
        <f>IF('Saison 2007-2008'!Z8=Schuldenberechnung!Z16,1,0)</f>
        <v>0</v>
      </c>
      <c r="AA22">
        <f>IF('Saison 2007-2008'!AA8=Schuldenberechnung!AA16,1,0)</f>
        <v>0</v>
      </c>
      <c r="AB22">
        <f>IF('Saison 2007-2008'!AB8=Schuldenberechnung!AB16,1,0)</f>
        <v>0</v>
      </c>
      <c r="AC22">
        <f>IF('Saison 2007-2008'!AC8=Schuldenberechnung!AC16,1,0)</f>
        <v>0</v>
      </c>
      <c r="AD22">
        <f>IF('Saison 2007-2008'!AD8=Schuldenberechnung!AD16,1,0)</f>
        <v>0</v>
      </c>
      <c r="AE22">
        <f>IF('Saison 2007-2008'!AE8=Schuldenberechnung!AE16,1,0)</f>
        <v>0</v>
      </c>
      <c r="AF22">
        <f>IF('Saison 2007-2008'!AF8=Schuldenberechnung!AF16,1,0)</f>
        <v>0</v>
      </c>
      <c r="AG22">
        <f>IF('Saison 2007-2008'!AG8=Schuldenberechnung!AG16,1,0)</f>
        <v>0</v>
      </c>
      <c r="AH22">
        <f>IF('Saison 2007-2008'!AH8=Schuldenberechnung!AH16,1,0)</f>
        <v>0</v>
      </c>
      <c r="AI22">
        <f>IF('Saison 2007-2008'!AI8=Schuldenberechnung!AI16,1,0)</f>
        <v>0</v>
      </c>
      <c r="AJ22">
        <f>IF('Saison 2007-2008'!AJ8=Schuldenberechnung!AJ16,1,0)</f>
        <v>0</v>
      </c>
      <c r="AK22">
        <f t="shared" si="5"/>
        <v>4</v>
      </c>
    </row>
    <row r="23" spans="1:37" ht="12.75">
      <c r="A23" t="s">
        <v>8</v>
      </c>
      <c r="B23" t="str">
        <f>'Saison 2007-2008'!B9</f>
        <v>Harry</v>
      </c>
      <c r="C23">
        <f>IF('Saison 2007-2008'!C9=Schuldenberechnung!C16,1,0)</f>
        <v>0</v>
      </c>
      <c r="D23">
        <f>IF('Saison 2007-2008'!D9=Schuldenberechnung!D16,1,0)</f>
        <v>0</v>
      </c>
      <c r="E23">
        <f>IF('Saison 2007-2008'!E9=Schuldenberechnung!E16,1,0)</f>
        <v>0</v>
      </c>
      <c r="F23">
        <f>IF('Saison 2007-2008'!F9=Schuldenberechnung!F16,1,0)</f>
        <v>0</v>
      </c>
      <c r="G23">
        <f>IF('Saison 2007-2008'!G9=Schuldenberechnung!G16,1,0)</f>
        <v>0</v>
      </c>
      <c r="H23">
        <f>IF('Saison 2007-2008'!H9=Schuldenberechnung!H16,1,0)</f>
        <v>0</v>
      </c>
      <c r="I23">
        <f>IF('Saison 2007-2008'!I9=Schuldenberechnung!I16,1,0)</f>
        <v>0</v>
      </c>
      <c r="J23">
        <f>IF('Saison 2007-2008'!J9=Schuldenberechnung!J16,1,0)</f>
        <v>0</v>
      </c>
      <c r="K23">
        <f>IF('Saison 2007-2008'!K9=Schuldenberechnung!K16,1,0)</f>
        <v>0</v>
      </c>
      <c r="L23">
        <f>IF('Saison 2007-2008'!L9=Schuldenberechnung!L16,1,0)</f>
        <v>0</v>
      </c>
      <c r="M23">
        <f>IF('Saison 2007-2008'!M9=Schuldenberechnung!M16,1,0)</f>
        <v>1</v>
      </c>
      <c r="N23">
        <f>IF('Saison 2007-2008'!N9=Schuldenberechnung!N16,1,0)</f>
        <v>0</v>
      </c>
      <c r="O23">
        <f>IF('Saison 2007-2008'!O9=Schuldenberechnung!O16,1,0)</f>
        <v>0</v>
      </c>
      <c r="P23">
        <f>IF('Saison 2007-2008'!P9=Schuldenberechnung!P16,1,0)</f>
        <v>1</v>
      </c>
      <c r="Q23">
        <f>IF('Saison 2007-2008'!Q9=Schuldenberechnung!Q16,1,0)</f>
        <v>0</v>
      </c>
      <c r="R23">
        <f>IF('Saison 2007-2008'!R9=Schuldenberechnung!R16,1,0)</f>
        <v>0</v>
      </c>
      <c r="S23">
        <f>IF('Saison 2007-2008'!S9=Schuldenberechnung!S16,1,0)</f>
        <v>0</v>
      </c>
      <c r="T23">
        <f>IF('Saison 2007-2008'!T9=Schuldenberechnung!T16,1,0)</f>
        <v>0</v>
      </c>
      <c r="U23">
        <f>IF('Saison 2007-2008'!U9=Schuldenberechnung!U16,1,0)</f>
        <v>1</v>
      </c>
      <c r="V23">
        <f>IF('Saison 2007-2008'!V9=Schuldenberechnung!V16,1,0)</f>
        <v>0</v>
      </c>
      <c r="W23">
        <f>IF('Saison 2007-2008'!W9=Schuldenberechnung!W16,1,0)</f>
        <v>0</v>
      </c>
      <c r="X23">
        <f>IF('Saison 2007-2008'!X9=Schuldenberechnung!X16,1,0)</f>
        <v>1</v>
      </c>
      <c r="Y23">
        <f>IF('Saison 2007-2008'!Y9=Schuldenberechnung!Y16,1,0)</f>
        <v>1</v>
      </c>
      <c r="Z23">
        <f>IF('Saison 2007-2008'!Z9=Schuldenberechnung!Z16,1,0)</f>
        <v>0</v>
      </c>
      <c r="AA23">
        <f>IF('Saison 2007-2008'!AA9=Schuldenberechnung!AA16,1,0)</f>
        <v>0</v>
      </c>
      <c r="AB23">
        <f>IF('Saison 2007-2008'!AB9=Schuldenberechnung!AB16,1,0)</f>
        <v>0</v>
      </c>
      <c r="AC23">
        <f>IF('Saison 2007-2008'!AC9=Schuldenberechnung!AC16,1,0)</f>
        <v>0</v>
      </c>
      <c r="AD23">
        <f>IF('Saison 2007-2008'!AD9=Schuldenberechnung!AD16,1,0)</f>
        <v>0</v>
      </c>
      <c r="AE23">
        <f>IF('Saison 2007-2008'!AE9=Schuldenberechnung!AE16,1,0)</f>
        <v>0</v>
      </c>
      <c r="AF23">
        <f>IF('Saison 2007-2008'!AF9=Schuldenberechnung!AF16,1,0)</f>
        <v>0</v>
      </c>
      <c r="AG23">
        <f>IF('Saison 2007-2008'!AG9=Schuldenberechnung!AG16,1,0)</f>
        <v>0</v>
      </c>
      <c r="AH23">
        <f>IF('Saison 2007-2008'!AH9=Schuldenberechnung!AH16,1,0)</f>
        <v>0</v>
      </c>
      <c r="AI23">
        <f>IF('Saison 2007-2008'!AI9=Schuldenberechnung!AI16,1,0)</f>
        <v>0</v>
      </c>
      <c r="AJ23">
        <f>IF('Saison 2007-2008'!AJ9=Schuldenberechnung!AJ16,1,0)</f>
        <v>0</v>
      </c>
      <c r="AK23">
        <f t="shared" si="5"/>
        <v>5</v>
      </c>
    </row>
    <row r="24" spans="1:37" ht="12.75">
      <c r="A24" t="s">
        <v>9</v>
      </c>
      <c r="B24" t="str">
        <f>'Saison 2007-2008'!B10</f>
        <v>julian</v>
      </c>
      <c r="C24">
        <f>IF('Saison 2007-2008'!C10=Schuldenberechnung!C16,1,0)</f>
        <v>0</v>
      </c>
      <c r="D24">
        <f>IF('Saison 2007-2008'!D10=Schuldenberechnung!D16,1,0)</f>
        <v>0</v>
      </c>
      <c r="E24">
        <f>IF('Saison 2007-2008'!E10=Schuldenberechnung!E16,1,0)</f>
        <v>0</v>
      </c>
      <c r="F24">
        <f>IF('Saison 2007-2008'!F10=Schuldenberechnung!F16,1,0)</f>
        <v>0</v>
      </c>
      <c r="G24">
        <f>IF('Saison 2007-2008'!G10=Schuldenberechnung!G16,1,0)</f>
        <v>0</v>
      </c>
      <c r="H24">
        <f>IF('Saison 2007-2008'!H10=Schuldenberechnung!H16,1,0)</f>
        <v>0</v>
      </c>
      <c r="I24">
        <f>IF('Saison 2007-2008'!I10=Schuldenberechnung!I16,1,0)</f>
        <v>1</v>
      </c>
      <c r="J24">
        <f>IF('Saison 2007-2008'!J10=Schuldenberechnung!J16,1,0)</f>
        <v>0</v>
      </c>
      <c r="K24">
        <f>IF('Saison 2007-2008'!K10=Schuldenberechnung!K16,1,0)</f>
        <v>0</v>
      </c>
      <c r="L24">
        <f>IF('Saison 2007-2008'!L10=Schuldenberechnung!L16,1,0)</f>
        <v>0</v>
      </c>
      <c r="M24">
        <f>IF('Saison 2007-2008'!M10=Schuldenberechnung!M16,1,0)</f>
        <v>1</v>
      </c>
      <c r="N24">
        <f>IF('Saison 2007-2008'!N10=Schuldenberechnung!N16,1,0)</f>
        <v>0</v>
      </c>
      <c r="O24">
        <f>IF('Saison 2007-2008'!O10=Schuldenberechnung!O16,1,0)</f>
        <v>1</v>
      </c>
      <c r="P24">
        <f>IF('Saison 2007-2008'!P10=Schuldenberechnung!P16,1,0)</f>
        <v>0</v>
      </c>
      <c r="Q24">
        <f>IF('Saison 2007-2008'!Q10=Schuldenberechnung!Q16,1,0)</f>
        <v>0</v>
      </c>
      <c r="R24">
        <f>IF('Saison 2007-2008'!R10=Schuldenberechnung!R16,1,0)</f>
        <v>0</v>
      </c>
      <c r="S24">
        <f>IF('Saison 2007-2008'!S10=Schuldenberechnung!S16,1,0)</f>
        <v>0</v>
      </c>
      <c r="T24">
        <f>IF('Saison 2007-2008'!T10=Schuldenberechnung!T16,1,0)</f>
        <v>0</v>
      </c>
      <c r="U24">
        <f>IF('Saison 2007-2008'!U10=Schuldenberechnung!U16,1,0)</f>
        <v>0</v>
      </c>
      <c r="V24">
        <f>IF('Saison 2007-2008'!V10=Schuldenberechnung!V16,1,0)</f>
        <v>0</v>
      </c>
      <c r="W24">
        <f>IF('Saison 2007-2008'!W10=Schuldenberechnung!W16,1,0)</f>
        <v>0</v>
      </c>
      <c r="X24">
        <f>IF('Saison 2007-2008'!X10=Schuldenberechnung!X16,1,0)</f>
        <v>0</v>
      </c>
      <c r="Y24">
        <f>IF('Saison 2007-2008'!Y10=Schuldenberechnung!Y16,1,0)</f>
        <v>0</v>
      </c>
      <c r="Z24">
        <f>IF('Saison 2007-2008'!Z10=Schuldenberechnung!Z16,1,0)</f>
        <v>0</v>
      </c>
      <c r="AA24">
        <f>IF('Saison 2007-2008'!AA10=Schuldenberechnung!AA16,1,0)</f>
        <v>0</v>
      </c>
      <c r="AB24">
        <f>IF('Saison 2007-2008'!AB10=Schuldenberechnung!AB16,1,0)</f>
        <v>0</v>
      </c>
      <c r="AC24">
        <f>IF('Saison 2007-2008'!AC10=Schuldenberechnung!AC16,1,0)</f>
        <v>0</v>
      </c>
      <c r="AD24">
        <f>IF('Saison 2007-2008'!AD10=Schuldenberechnung!AD16,1,0)</f>
        <v>0</v>
      </c>
      <c r="AE24">
        <f>IF('Saison 2007-2008'!AE10=Schuldenberechnung!AE16,1,0)</f>
        <v>0</v>
      </c>
      <c r="AF24">
        <f>IF('Saison 2007-2008'!AF10=Schuldenberechnung!AF16,1,0)</f>
        <v>0</v>
      </c>
      <c r="AG24">
        <f>IF('Saison 2007-2008'!AG10=Schuldenberechnung!AG16,1,0)</f>
        <v>0</v>
      </c>
      <c r="AH24">
        <f>IF('Saison 2007-2008'!AH10=Schuldenberechnung!AH16,1,0)</f>
        <v>0</v>
      </c>
      <c r="AI24">
        <f>IF('Saison 2007-2008'!AI10=Schuldenberechnung!AI16,1,0)</f>
        <v>0</v>
      </c>
      <c r="AJ24">
        <f>IF('Saison 2007-2008'!AJ10=Schuldenberechnung!AJ16,1,0)</f>
        <v>0</v>
      </c>
      <c r="AK24">
        <f t="shared" si="5"/>
        <v>3</v>
      </c>
    </row>
    <row r="25" spans="1:37" ht="12.75">
      <c r="A25" t="s">
        <v>10</v>
      </c>
      <c r="B25" t="str">
        <f>'Saison 2007-2008'!B11</f>
        <v>Gudi</v>
      </c>
      <c r="C25">
        <f>IF('Saison 2007-2008'!C11=Schuldenberechnung!C16,1,0)</f>
        <v>0</v>
      </c>
      <c r="D25">
        <f>IF('Saison 2007-2008'!D11=Schuldenberechnung!D16,1,0)</f>
        <v>0</v>
      </c>
      <c r="E25">
        <f>IF('Saison 2007-2008'!E11=Schuldenberechnung!E16,1,0)</f>
        <v>0</v>
      </c>
      <c r="F25">
        <f>IF('Saison 2007-2008'!F11=Schuldenberechnung!F16,1,0)</f>
        <v>0</v>
      </c>
      <c r="G25">
        <f>IF('Saison 2007-2008'!G11=Schuldenberechnung!G16,1,0)</f>
        <v>0</v>
      </c>
      <c r="H25">
        <f>IF('Saison 2007-2008'!H11=Schuldenberechnung!H16,1,0)</f>
        <v>0</v>
      </c>
      <c r="I25">
        <f>IF('Saison 2007-2008'!I11=Schuldenberechnung!I16,1,0)</f>
        <v>0</v>
      </c>
      <c r="J25">
        <f>IF('Saison 2007-2008'!J11=Schuldenberechnung!J16,1,0)</f>
        <v>0</v>
      </c>
      <c r="K25">
        <f>IF('Saison 2007-2008'!K11=Schuldenberechnung!K16,1,0)</f>
        <v>1</v>
      </c>
      <c r="L25">
        <f>IF('Saison 2007-2008'!L11=Schuldenberechnung!L16,1,0)</f>
        <v>0</v>
      </c>
      <c r="M25">
        <f>IF('Saison 2007-2008'!M11=Schuldenberechnung!M16,1,0)</f>
        <v>0</v>
      </c>
      <c r="N25">
        <f>IF('Saison 2007-2008'!N11=Schuldenberechnung!N16,1,0)</f>
        <v>0</v>
      </c>
      <c r="O25">
        <f>IF('Saison 2007-2008'!O11=Schuldenberechnung!O16,1,0)</f>
        <v>0</v>
      </c>
      <c r="P25">
        <f>IF('Saison 2007-2008'!P11=Schuldenberechnung!P16,1,0)</f>
        <v>0</v>
      </c>
      <c r="Q25">
        <f>IF('Saison 2007-2008'!Q11=Schuldenberechnung!Q16,1,0)</f>
        <v>0</v>
      </c>
      <c r="R25">
        <f>IF('Saison 2007-2008'!R11=Schuldenberechnung!R16,1,0)</f>
        <v>0</v>
      </c>
      <c r="S25">
        <f>IF('Saison 2007-2008'!S11=Schuldenberechnung!S16,1,0)</f>
        <v>1</v>
      </c>
      <c r="T25">
        <f>IF('Saison 2007-2008'!T11=Schuldenberechnung!T16,1,0)</f>
        <v>0</v>
      </c>
      <c r="U25">
        <f>IF('Saison 2007-2008'!U11=Schuldenberechnung!U16,1,0)</f>
        <v>0</v>
      </c>
      <c r="V25">
        <f>IF('Saison 2007-2008'!V11=Schuldenberechnung!V16,1,0)</f>
        <v>0</v>
      </c>
      <c r="W25">
        <f>IF('Saison 2007-2008'!W11=Schuldenberechnung!W16,1,0)</f>
        <v>0</v>
      </c>
      <c r="X25">
        <f>IF('Saison 2007-2008'!X11=Schuldenberechnung!X16,1,0)</f>
        <v>0</v>
      </c>
      <c r="Y25">
        <f>IF('Saison 2007-2008'!Y11=Schuldenberechnung!Y16,1,0)</f>
        <v>0</v>
      </c>
      <c r="Z25">
        <f>IF('Saison 2007-2008'!Z11=Schuldenberechnung!Z16,1,0)</f>
        <v>0</v>
      </c>
      <c r="AA25">
        <f>IF('Saison 2007-2008'!AA11=Schuldenberechnung!AA16,1,0)</f>
        <v>0</v>
      </c>
      <c r="AB25">
        <f>IF('Saison 2007-2008'!AB11=Schuldenberechnung!AB16,1,0)</f>
        <v>0</v>
      </c>
      <c r="AC25">
        <f>IF('Saison 2007-2008'!AC11=Schuldenberechnung!AC16,1,0)</f>
        <v>0</v>
      </c>
      <c r="AD25">
        <f>IF('Saison 2007-2008'!AD11=Schuldenberechnung!AD16,1,0)</f>
        <v>1</v>
      </c>
      <c r="AE25">
        <f>IF('Saison 2007-2008'!AE11=Schuldenberechnung!AE16,1,0)</f>
        <v>0</v>
      </c>
      <c r="AF25">
        <f>IF('Saison 2007-2008'!AF11=Schuldenberechnung!AF16,1,0)</f>
        <v>1</v>
      </c>
      <c r="AG25">
        <f>IF('Saison 2007-2008'!AG11=Schuldenberechnung!AG16,1,0)</f>
        <v>0</v>
      </c>
      <c r="AH25">
        <f>IF('Saison 2007-2008'!AH11=Schuldenberechnung!AH16,1,0)</f>
        <v>0</v>
      </c>
      <c r="AI25">
        <f>IF('Saison 2007-2008'!AI11=Schuldenberechnung!AI16,1,0)</f>
        <v>0</v>
      </c>
      <c r="AJ25">
        <f>IF('Saison 2007-2008'!AJ11=Schuldenberechnung!AJ16,1,0)</f>
        <v>0</v>
      </c>
      <c r="AK25">
        <f t="shared" si="5"/>
        <v>4</v>
      </c>
    </row>
    <row r="26" spans="1:37" ht="12.75">
      <c r="A26" t="s">
        <v>11</v>
      </c>
      <c r="B26" t="str">
        <f>'Saison 2007-2008'!B12</f>
        <v>Braegel4</v>
      </c>
      <c r="C26">
        <f>IF('Saison 2007-2008'!C12=Schuldenberechnung!C16,1,0)</f>
        <v>0</v>
      </c>
      <c r="D26">
        <f>IF('Saison 2007-2008'!D12=Schuldenberechnung!D16,1,0)</f>
        <v>1</v>
      </c>
      <c r="E26">
        <f>IF('Saison 2007-2008'!E12=Schuldenberechnung!E16,1,0)</f>
        <v>0</v>
      </c>
      <c r="F26">
        <f>IF('Saison 2007-2008'!F12=Schuldenberechnung!F16,1,0)</f>
        <v>1</v>
      </c>
      <c r="G26">
        <f>IF('Saison 2007-2008'!G12=Schuldenberechnung!G16,1,0)</f>
        <v>0</v>
      </c>
      <c r="H26">
        <f>IF('Saison 2007-2008'!H12=Schuldenberechnung!H16,1,0)</f>
        <v>0</v>
      </c>
      <c r="I26">
        <f>IF('Saison 2007-2008'!I12=Schuldenberechnung!I16,1,0)</f>
        <v>0</v>
      </c>
      <c r="J26">
        <f>IF('Saison 2007-2008'!J12=Schuldenberechnung!J16,1,0)</f>
        <v>1</v>
      </c>
      <c r="K26">
        <f>IF('Saison 2007-2008'!K12=Schuldenberechnung!K16,1,0)</f>
        <v>1</v>
      </c>
      <c r="L26">
        <f>IF('Saison 2007-2008'!L12=Schuldenberechnung!L16,1,0)</f>
        <v>1</v>
      </c>
      <c r="M26">
        <f>IF('Saison 2007-2008'!M12=Schuldenberechnung!M16,1,0)</f>
        <v>1</v>
      </c>
      <c r="N26">
        <f>IF('Saison 2007-2008'!N12=Schuldenberechnung!N16,1,0)</f>
        <v>1</v>
      </c>
      <c r="O26">
        <f>IF('Saison 2007-2008'!O12=Schuldenberechnung!O16,1,0)</f>
        <v>0</v>
      </c>
      <c r="P26">
        <f>IF('Saison 2007-2008'!P12=Schuldenberechnung!P16,1,0)</f>
        <v>0</v>
      </c>
      <c r="Q26">
        <f>IF('Saison 2007-2008'!Q12=Schuldenberechnung!Q16,1,0)</f>
        <v>1</v>
      </c>
      <c r="R26">
        <f>IF('Saison 2007-2008'!R12=Schuldenberechnung!R16,1,0)</f>
        <v>1</v>
      </c>
      <c r="S26">
        <f>IF('Saison 2007-2008'!S12=Schuldenberechnung!S16,1,0)</f>
        <v>0</v>
      </c>
      <c r="T26">
        <f>IF('Saison 2007-2008'!T12=Schuldenberechnung!T16,1,0)</f>
        <v>1</v>
      </c>
      <c r="U26">
        <f>IF('Saison 2007-2008'!U12=Schuldenberechnung!U16,1,0)</f>
        <v>0</v>
      </c>
      <c r="V26">
        <f>IF('Saison 2007-2008'!V12=Schuldenberechnung!V16,1,0)</f>
        <v>1</v>
      </c>
      <c r="W26">
        <f>IF('Saison 2007-2008'!W12=Schuldenberechnung!W16,1,0)</f>
        <v>0</v>
      </c>
      <c r="X26">
        <f>IF('Saison 2007-2008'!X12=Schuldenberechnung!X16,1,0)</f>
        <v>0</v>
      </c>
      <c r="Y26">
        <f>IF('Saison 2007-2008'!Y12=Schuldenberechnung!Y16,1,0)</f>
        <v>0</v>
      </c>
      <c r="Z26">
        <f>IF('Saison 2007-2008'!Z12=Schuldenberechnung!Z16,1,0)</f>
        <v>1</v>
      </c>
      <c r="AA26">
        <f>IF('Saison 2007-2008'!AA12=Schuldenberechnung!AA16,1,0)</f>
        <v>1</v>
      </c>
      <c r="AB26">
        <f>IF('Saison 2007-2008'!AB12=Schuldenberechnung!AB16,1,0)</f>
        <v>0</v>
      </c>
      <c r="AC26">
        <f>IF('Saison 2007-2008'!AC12=Schuldenberechnung!AC16,1,0)</f>
        <v>1</v>
      </c>
      <c r="AD26">
        <f>IF('Saison 2007-2008'!AD12=Schuldenberechnung!AD16,1,0)</f>
        <v>1</v>
      </c>
      <c r="AE26">
        <f>IF('Saison 2007-2008'!AE12=Schuldenberechnung!AE16,1,0)</f>
        <v>1</v>
      </c>
      <c r="AF26">
        <f>IF('Saison 2007-2008'!AF12=Schuldenberechnung!AF16,1,0)</f>
        <v>0</v>
      </c>
      <c r="AG26">
        <f>IF('Saison 2007-2008'!AG12=Schuldenberechnung!AG16,1,0)</f>
        <v>1</v>
      </c>
      <c r="AH26">
        <f>IF('Saison 2007-2008'!AH12=Schuldenberechnung!AH16,1,0)</f>
        <v>1</v>
      </c>
      <c r="AI26">
        <f>IF('Saison 2007-2008'!AI12=Schuldenberechnung!AI16,1,0)</f>
        <v>1</v>
      </c>
      <c r="AJ26">
        <f>IF('Saison 2007-2008'!AJ12=Schuldenberechnung!AJ16,1,0)</f>
        <v>1</v>
      </c>
      <c r="AK26">
        <f t="shared" si="5"/>
        <v>20</v>
      </c>
    </row>
    <row r="28" ht="12.75">
      <c r="A28" s="1" t="s">
        <v>20</v>
      </c>
    </row>
    <row r="29" spans="1:2" ht="12.75">
      <c r="A29" t="s">
        <v>0</v>
      </c>
      <c r="B29" t="s">
        <v>1</v>
      </c>
    </row>
    <row r="30" spans="1:37" ht="12.75">
      <c r="A30" t="s">
        <v>22</v>
      </c>
      <c r="B30" t="str">
        <f>'Saison 2007-2008'!B3</f>
        <v>Schappi</v>
      </c>
      <c r="C30">
        <f>IF('Saison 2007-2008'!C29=10,1,0)</f>
        <v>0</v>
      </c>
      <c r="D30">
        <f>IF('Saison 2007-2008'!D29=10,1,0)</f>
        <v>0</v>
      </c>
      <c r="E30">
        <f>IF('Saison 2007-2008'!E29=10,1,0)</f>
        <v>0</v>
      </c>
      <c r="F30">
        <f>IF('Saison 2007-2008'!F29=10,1,0)</f>
        <v>0</v>
      </c>
      <c r="G30">
        <f>IF('Saison 2007-2008'!G29=10,1,0)</f>
        <v>0</v>
      </c>
      <c r="H30">
        <f>IF('Saison 2007-2008'!H29=10,1,0)</f>
        <v>0</v>
      </c>
      <c r="I30">
        <f>IF('Saison 2007-2008'!I29=10,1,0)</f>
        <v>0</v>
      </c>
      <c r="J30">
        <f>IF('Saison 2007-2008'!J29=10,1,0)</f>
        <v>0</v>
      </c>
      <c r="K30">
        <f>IF('Saison 2007-2008'!K29=10,1,0)</f>
        <v>0</v>
      </c>
      <c r="L30">
        <f>IF('Saison 2007-2008'!L29=10,1,0)</f>
        <v>0</v>
      </c>
      <c r="M30">
        <f>IF('Saison 2007-2008'!M29=10,1,0)</f>
        <v>0</v>
      </c>
      <c r="N30">
        <f>IF('Saison 2007-2008'!N29=10,1,0)</f>
        <v>0</v>
      </c>
      <c r="O30">
        <f>IF('Saison 2007-2008'!O29=10,1,0)</f>
        <v>0</v>
      </c>
      <c r="P30">
        <f>IF('Saison 2007-2008'!P29=10,1,0)</f>
        <v>0</v>
      </c>
      <c r="Q30">
        <f>IF('Saison 2007-2008'!Q29=10,1,0)</f>
        <v>0</v>
      </c>
      <c r="R30">
        <f>IF('Saison 2007-2008'!R29=10,1,0)</f>
        <v>0</v>
      </c>
      <c r="S30">
        <f>IF('Saison 2007-2008'!S29=10,1,0)</f>
        <v>0</v>
      </c>
      <c r="T30">
        <f>IF('Saison 2007-2008'!T29=10,1,0)</f>
        <v>0</v>
      </c>
      <c r="U30">
        <f>IF('Saison 2007-2008'!U29=10,1,0)</f>
        <v>0</v>
      </c>
      <c r="V30">
        <f>IF('Saison 2007-2008'!V29=10,1,0)</f>
        <v>0</v>
      </c>
      <c r="W30">
        <f>IF('Saison 2007-2008'!W29=10,1,0)</f>
        <v>0</v>
      </c>
      <c r="X30">
        <f>IF('Saison 2007-2008'!X29=10,1,0)</f>
        <v>0</v>
      </c>
      <c r="Y30">
        <f>IF('Saison 2007-2008'!Y29=10,1,0)</f>
        <v>0</v>
      </c>
      <c r="Z30">
        <f>IF('Saison 2007-2008'!Z29=10,1,0)</f>
        <v>0</v>
      </c>
      <c r="AA30">
        <f>IF('Saison 2007-2008'!AA29=10,1,0)</f>
        <v>0</v>
      </c>
      <c r="AB30">
        <f>IF('Saison 2007-2008'!AB29=10,1,0)</f>
        <v>0</v>
      </c>
      <c r="AC30">
        <f>IF('Saison 2007-2008'!AC29=10,1,0)</f>
        <v>0</v>
      </c>
      <c r="AD30">
        <f>IF('Saison 2007-2008'!AD29=10,1,0)</f>
        <v>0</v>
      </c>
      <c r="AE30">
        <f>IF('Saison 2007-2008'!AE29=10,1,0)</f>
        <v>0</v>
      </c>
      <c r="AF30">
        <f>IF('Saison 2007-2008'!AF29=10,1,0)</f>
        <v>0</v>
      </c>
      <c r="AG30">
        <f>IF('Saison 2007-2008'!AG29=10,1,0)</f>
        <v>0</v>
      </c>
      <c r="AH30">
        <f>IF('Saison 2007-2008'!AH29=10,1,0)</f>
        <v>0</v>
      </c>
      <c r="AI30">
        <f>IF('Saison 2007-2008'!AI29=10,1,0)</f>
        <v>0</v>
      </c>
      <c r="AJ30">
        <f>IF('Saison 2007-2008'!AJ29=10,1,0)</f>
        <v>0</v>
      </c>
      <c r="AK30">
        <f>SUM(C30:AJ30)</f>
        <v>0</v>
      </c>
    </row>
    <row r="31" spans="1:37" ht="12.75">
      <c r="A31" t="s">
        <v>3</v>
      </c>
      <c r="B31" t="str">
        <f>'Saison 2007-2008'!B4</f>
        <v>chicken</v>
      </c>
      <c r="C31">
        <f>IF('Saison 2007-2008'!C30=10,1,0)</f>
        <v>0</v>
      </c>
      <c r="D31">
        <f>IF('Saison 2007-2008'!D30=10,1,0)</f>
        <v>0</v>
      </c>
      <c r="E31">
        <f>IF('Saison 2007-2008'!E30=10,1,0)</f>
        <v>0</v>
      </c>
      <c r="F31">
        <f>IF('Saison 2007-2008'!F30=10,1,0)</f>
        <v>0</v>
      </c>
      <c r="G31">
        <f>IF('Saison 2007-2008'!G30=10,1,0)</f>
        <v>0</v>
      </c>
      <c r="H31">
        <f>IF('Saison 2007-2008'!H30=10,1,0)</f>
        <v>0</v>
      </c>
      <c r="I31">
        <f>IF('Saison 2007-2008'!I30=10,1,0)</f>
        <v>0</v>
      </c>
      <c r="J31">
        <f>IF('Saison 2007-2008'!J30=10,1,0)</f>
        <v>0</v>
      </c>
      <c r="K31">
        <f>IF('Saison 2007-2008'!K30=10,1,0)</f>
        <v>0</v>
      </c>
      <c r="L31">
        <f>IF('Saison 2007-2008'!L30=10,1,0)</f>
        <v>0</v>
      </c>
      <c r="M31">
        <f>IF('Saison 2007-2008'!M30=10,1,0)</f>
        <v>0</v>
      </c>
      <c r="N31">
        <f>IF('Saison 2007-2008'!N30=10,1,0)</f>
        <v>0</v>
      </c>
      <c r="O31">
        <f>IF('Saison 2007-2008'!O30=10,1,0)</f>
        <v>0</v>
      </c>
      <c r="P31">
        <f>IF('Saison 2007-2008'!P30=10,1,0)</f>
        <v>0</v>
      </c>
      <c r="Q31">
        <f>IF('Saison 2007-2008'!Q30=10,1,0)</f>
        <v>0</v>
      </c>
      <c r="R31">
        <f>IF('Saison 2007-2008'!R30=10,1,0)</f>
        <v>0</v>
      </c>
      <c r="S31">
        <f>IF('Saison 2007-2008'!S30=10,1,0)</f>
        <v>0</v>
      </c>
      <c r="T31">
        <f>IF('Saison 2007-2008'!T30=10,1,0)</f>
        <v>0</v>
      </c>
      <c r="U31">
        <f>IF('Saison 2007-2008'!U30=10,1,0)</f>
        <v>0</v>
      </c>
      <c r="V31">
        <f>IF('Saison 2007-2008'!V30=10,1,0)</f>
        <v>0</v>
      </c>
      <c r="W31">
        <f>IF('Saison 2007-2008'!W30=10,1,0)</f>
        <v>0</v>
      </c>
      <c r="X31">
        <f>IF('Saison 2007-2008'!X30=10,1,0)</f>
        <v>0</v>
      </c>
      <c r="Y31">
        <f>IF('Saison 2007-2008'!Y30=10,1,0)</f>
        <v>0</v>
      </c>
      <c r="Z31">
        <f>IF('Saison 2007-2008'!Z30=10,1,0)</f>
        <v>0</v>
      </c>
      <c r="AA31">
        <f>IF('Saison 2007-2008'!AA30=10,1,0)</f>
        <v>0</v>
      </c>
      <c r="AB31">
        <f>IF('Saison 2007-2008'!AB30=10,1,0)</f>
        <v>0</v>
      </c>
      <c r="AC31">
        <f>IF('Saison 2007-2008'!AC30=10,1,0)</f>
        <v>0</v>
      </c>
      <c r="AD31">
        <f>IF('Saison 2007-2008'!AD30=10,1,0)</f>
        <v>0</v>
      </c>
      <c r="AE31">
        <f>IF('Saison 2007-2008'!AE30=10,1,0)</f>
        <v>0</v>
      </c>
      <c r="AF31">
        <f>IF('Saison 2007-2008'!AF30=10,1,0)</f>
        <v>0</v>
      </c>
      <c r="AG31">
        <f>IF('Saison 2007-2008'!AG30=10,1,0)</f>
        <v>0</v>
      </c>
      <c r="AH31">
        <f>IF('Saison 2007-2008'!AH30=10,1,0)</f>
        <v>0</v>
      </c>
      <c r="AI31">
        <f>IF('Saison 2007-2008'!AI30=10,1,0)</f>
        <v>0</v>
      </c>
      <c r="AJ31">
        <f>IF('Saison 2007-2008'!AJ30=10,1,0)</f>
        <v>0</v>
      </c>
      <c r="AK31">
        <f aca="true" t="shared" si="6" ref="AK31:AK39">SUM(C31:AJ31)</f>
        <v>0</v>
      </c>
    </row>
    <row r="32" spans="1:37" ht="12.75">
      <c r="A32" t="s">
        <v>4</v>
      </c>
      <c r="B32" t="str">
        <f>'Saison 2007-2008'!B5</f>
        <v>Heio</v>
      </c>
      <c r="C32">
        <f>IF('Saison 2007-2008'!C31=10,1,0)</f>
        <v>0</v>
      </c>
      <c r="D32">
        <f>IF('Saison 2007-2008'!D31=10,1,0)</f>
        <v>0</v>
      </c>
      <c r="E32">
        <f>IF('Saison 2007-2008'!E31=10,1,0)</f>
        <v>0</v>
      </c>
      <c r="F32">
        <f>IF('Saison 2007-2008'!F31=10,1,0)</f>
        <v>0</v>
      </c>
      <c r="G32">
        <f>IF('Saison 2007-2008'!G31=10,1,0)</f>
        <v>0</v>
      </c>
      <c r="H32">
        <f>IF('Saison 2007-2008'!H31=10,1,0)</f>
        <v>0</v>
      </c>
      <c r="I32">
        <f>IF('Saison 2007-2008'!I31=10,1,0)</f>
        <v>0</v>
      </c>
      <c r="J32">
        <f>IF('Saison 2007-2008'!J31=10,1,0)</f>
        <v>0</v>
      </c>
      <c r="K32">
        <f>IF('Saison 2007-2008'!K31=10,1,0)</f>
        <v>0</v>
      </c>
      <c r="L32">
        <f>IF('Saison 2007-2008'!L31=10,1,0)</f>
        <v>0</v>
      </c>
      <c r="M32">
        <f>IF('Saison 2007-2008'!M31=10,1,0)</f>
        <v>0</v>
      </c>
      <c r="N32">
        <f>IF('Saison 2007-2008'!N31=10,1,0)</f>
        <v>0</v>
      </c>
      <c r="O32">
        <f>IF('Saison 2007-2008'!O31=10,1,0)</f>
        <v>0</v>
      </c>
      <c r="P32">
        <f>IF('Saison 2007-2008'!P31=10,1,0)</f>
        <v>0</v>
      </c>
      <c r="Q32">
        <f>IF('Saison 2007-2008'!Q31=10,1,0)</f>
        <v>0</v>
      </c>
      <c r="R32">
        <f>IF('Saison 2007-2008'!R31=10,1,0)</f>
        <v>0</v>
      </c>
      <c r="S32">
        <f>IF('Saison 2007-2008'!S31=10,1,0)</f>
        <v>0</v>
      </c>
      <c r="T32">
        <f>IF('Saison 2007-2008'!T31=10,1,0)</f>
        <v>0</v>
      </c>
      <c r="U32">
        <f>IF('Saison 2007-2008'!U31=10,1,0)</f>
        <v>0</v>
      </c>
      <c r="V32">
        <f>IF('Saison 2007-2008'!V31=10,1,0)</f>
        <v>0</v>
      </c>
      <c r="W32">
        <f>IF('Saison 2007-2008'!W31=10,1,0)</f>
        <v>0</v>
      </c>
      <c r="X32">
        <f>IF('Saison 2007-2008'!X31=10,1,0)</f>
        <v>0</v>
      </c>
      <c r="Y32">
        <f>IF('Saison 2007-2008'!Y31=10,1,0)</f>
        <v>0</v>
      </c>
      <c r="Z32">
        <f>IF('Saison 2007-2008'!Z31=10,1,0)</f>
        <v>0</v>
      </c>
      <c r="AA32">
        <f>IF('Saison 2007-2008'!AA31=10,1,0)</f>
        <v>0</v>
      </c>
      <c r="AB32">
        <f>IF('Saison 2007-2008'!AB31=10,1,0)</f>
        <v>0</v>
      </c>
      <c r="AC32">
        <f>IF('Saison 2007-2008'!AC31=10,1,0)</f>
        <v>0</v>
      </c>
      <c r="AD32">
        <f>IF('Saison 2007-2008'!AD31=10,1,0)</f>
        <v>0</v>
      </c>
      <c r="AE32">
        <f>IF('Saison 2007-2008'!AE31=10,1,0)</f>
        <v>0</v>
      </c>
      <c r="AF32">
        <f>IF('Saison 2007-2008'!AF31=10,1,0)</f>
        <v>0</v>
      </c>
      <c r="AG32">
        <f>IF('Saison 2007-2008'!AG31=10,1,0)</f>
        <v>0</v>
      </c>
      <c r="AH32">
        <f>IF('Saison 2007-2008'!AH31=10,1,0)</f>
        <v>0</v>
      </c>
      <c r="AI32">
        <f>IF('Saison 2007-2008'!AI31=10,1,0)</f>
        <v>0</v>
      </c>
      <c r="AJ32">
        <f>IF('Saison 2007-2008'!AJ31=10,1,0)</f>
        <v>0</v>
      </c>
      <c r="AK32">
        <f t="shared" si="6"/>
        <v>0</v>
      </c>
    </row>
    <row r="33" spans="1:37" ht="12.75">
      <c r="A33" t="s">
        <v>5</v>
      </c>
      <c r="B33" t="str">
        <f>'Saison 2007-2008'!B6</f>
        <v>Botzock</v>
      </c>
      <c r="C33">
        <f>IF('Saison 2007-2008'!C32=10,1,0)</f>
        <v>0</v>
      </c>
      <c r="D33">
        <f>IF('Saison 2007-2008'!D32=10,1,0)</f>
        <v>0</v>
      </c>
      <c r="E33">
        <f>IF('Saison 2007-2008'!E32=10,1,0)</f>
        <v>0</v>
      </c>
      <c r="F33">
        <f>IF('Saison 2007-2008'!F32=10,1,0)</f>
        <v>0</v>
      </c>
      <c r="G33">
        <f>IF('Saison 2007-2008'!G32=10,1,0)</f>
        <v>0</v>
      </c>
      <c r="H33">
        <f>IF('Saison 2007-2008'!H32=10,1,0)</f>
        <v>0</v>
      </c>
      <c r="I33">
        <f>IF('Saison 2007-2008'!I32=10,1,0)</f>
        <v>0</v>
      </c>
      <c r="J33">
        <f>IF('Saison 2007-2008'!J32=10,1,0)</f>
        <v>0</v>
      </c>
      <c r="K33">
        <f>IF('Saison 2007-2008'!K32=10,1,0)</f>
        <v>0</v>
      </c>
      <c r="L33">
        <f>IF('Saison 2007-2008'!L32=10,1,0)</f>
        <v>0</v>
      </c>
      <c r="M33">
        <f>IF('Saison 2007-2008'!M32=10,1,0)</f>
        <v>0</v>
      </c>
      <c r="N33">
        <f>IF('Saison 2007-2008'!N32=10,1,0)</f>
        <v>0</v>
      </c>
      <c r="O33">
        <f>IF('Saison 2007-2008'!O32=10,1,0)</f>
        <v>0</v>
      </c>
      <c r="P33">
        <f>IF('Saison 2007-2008'!P32=10,1,0)</f>
        <v>0</v>
      </c>
      <c r="Q33">
        <f>IF('Saison 2007-2008'!Q32=10,1,0)</f>
        <v>0</v>
      </c>
      <c r="R33">
        <f>IF('Saison 2007-2008'!R32=10,1,0)</f>
        <v>0</v>
      </c>
      <c r="S33">
        <f>IF('Saison 2007-2008'!S32=10,1,0)</f>
        <v>0</v>
      </c>
      <c r="T33">
        <f>IF('Saison 2007-2008'!T32=10,1,0)</f>
        <v>0</v>
      </c>
      <c r="U33">
        <f>IF('Saison 2007-2008'!U32=10,1,0)</f>
        <v>0</v>
      </c>
      <c r="V33">
        <f>IF('Saison 2007-2008'!V32=10,1,0)</f>
        <v>0</v>
      </c>
      <c r="W33">
        <f>IF('Saison 2007-2008'!W32=10,1,0)</f>
        <v>0</v>
      </c>
      <c r="X33">
        <f>IF('Saison 2007-2008'!X32=10,1,0)</f>
        <v>0</v>
      </c>
      <c r="Y33">
        <f>IF('Saison 2007-2008'!Y32=10,1,0)</f>
        <v>0</v>
      </c>
      <c r="Z33">
        <f>IF('Saison 2007-2008'!Z32=10,1,0)</f>
        <v>0</v>
      </c>
      <c r="AA33">
        <f>IF('Saison 2007-2008'!AA32=10,1,0)</f>
        <v>0</v>
      </c>
      <c r="AB33">
        <f>IF('Saison 2007-2008'!AB32=10,1,0)</f>
        <v>0</v>
      </c>
      <c r="AC33">
        <f>IF('Saison 2007-2008'!AC32=10,1,0)</f>
        <v>0</v>
      </c>
      <c r="AD33">
        <f>IF('Saison 2007-2008'!AD32=10,1,0)</f>
        <v>0</v>
      </c>
      <c r="AE33">
        <f>IF('Saison 2007-2008'!AE32=10,1,0)</f>
        <v>0</v>
      </c>
      <c r="AF33">
        <f>IF('Saison 2007-2008'!AF32=10,1,0)</f>
        <v>0</v>
      </c>
      <c r="AG33">
        <f>IF('Saison 2007-2008'!AG32=10,1,0)</f>
        <v>0</v>
      </c>
      <c r="AH33">
        <f>IF('Saison 2007-2008'!AH32=10,1,0)</f>
        <v>0</v>
      </c>
      <c r="AI33">
        <f>IF('Saison 2007-2008'!AI32=10,1,0)</f>
        <v>0</v>
      </c>
      <c r="AJ33">
        <f>IF('Saison 2007-2008'!AJ32=10,1,0)</f>
        <v>0</v>
      </c>
      <c r="AK33">
        <f t="shared" si="6"/>
        <v>0</v>
      </c>
    </row>
    <row r="34" spans="1:37" ht="12.75">
      <c r="A34" t="s">
        <v>6</v>
      </c>
      <c r="B34" t="str">
        <f>'Saison 2007-2008'!B7</f>
        <v>Arnd</v>
      </c>
      <c r="C34">
        <f>IF('Saison 2007-2008'!C33=10,1,0)</f>
        <v>0</v>
      </c>
      <c r="D34">
        <f>IF('Saison 2007-2008'!D33=10,1,0)</f>
        <v>0</v>
      </c>
      <c r="E34">
        <f>IF('Saison 2007-2008'!E33=10,1,0)</f>
        <v>0</v>
      </c>
      <c r="F34">
        <f>IF('Saison 2007-2008'!F33=10,1,0)</f>
        <v>0</v>
      </c>
      <c r="G34">
        <f>IF('Saison 2007-2008'!G33=10,1,0)</f>
        <v>0</v>
      </c>
      <c r="H34">
        <f>IF('Saison 2007-2008'!H33=10,1,0)</f>
        <v>0</v>
      </c>
      <c r="I34">
        <f>IF('Saison 2007-2008'!I33=10,1,0)</f>
        <v>0</v>
      </c>
      <c r="J34">
        <f>IF('Saison 2007-2008'!J33=10,1,0)</f>
        <v>0</v>
      </c>
      <c r="K34">
        <f>IF('Saison 2007-2008'!K33=10,1,0)</f>
        <v>0</v>
      </c>
      <c r="L34">
        <f>IF('Saison 2007-2008'!L33=10,1,0)</f>
        <v>0</v>
      </c>
      <c r="M34">
        <f>IF('Saison 2007-2008'!M33=10,1,0)</f>
        <v>0</v>
      </c>
      <c r="N34">
        <f>IF('Saison 2007-2008'!N33=10,1,0)</f>
        <v>0</v>
      </c>
      <c r="O34">
        <f>IF('Saison 2007-2008'!O33=10,1,0)</f>
        <v>0</v>
      </c>
      <c r="P34">
        <f>IF('Saison 2007-2008'!P33=10,1,0)</f>
        <v>0</v>
      </c>
      <c r="Q34">
        <f>IF('Saison 2007-2008'!Q33=10,1,0)</f>
        <v>0</v>
      </c>
      <c r="R34">
        <f>IF('Saison 2007-2008'!R33=10,1,0)</f>
        <v>0</v>
      </c>
      <c r="S34">
        <f>IF('Saison 2007-2008'!S33=10,1,0)</f>
        <v>0</v>
      </c>
      <c r="T34">
        <f>IF('Saison 2007-2008'!T33=10,1,0)</f>
        <v>0</v>
      </c>
      <c r="U34">
        <f>IF('Saison 2007-2008'!U33=10,1,0)</f>
        <v>0</v>
      </c>
      <c r="V34">
        <f>IF('Saison 2007-2008'!V33=10,1,0)</f>
        <v>0</v>
      </c>
      <c r="W34">
        <f>IF('Saison 2007-2008'!W33=10,1,0)</f>
        <v>0</v>
      </c>
      <c r="X34">
        <f>IF('Saison 2007-2008'!X33=10,1,0)</f>
        <v>0</v>
      </c>
      <c r="Y34">
        <f>IF('Saison 2007-2008'!Y33=10,1,0)</f>
        <v>0</v>
      </c>
      <c r="Z34">
        <f>IF('Saison 2007-2008'!Z33=10,1,0)</f>
        <v>0</v>
      </c>
      <c r="AA34">
        <f>IF('Saison 2007-2008'!AA33=10,1,0)</f>
        <v>0</v>
      </c>
      <c r="AB34">
        <f>IF('Saison 2007-2008'!AB33=10,1,0)</f>
        <v>0</v>
      </c>
      <c r="AC34">
        <f>IF('Saison 2007-2008'!AC33=10,1,0)</f>
        <v>0</v>
      </c>
      <c r="AD34">
        <f>IF('Saison 2007-2008'!AD33=10,1,0)</f>
        <v>0</v>
      </c>
      <c r="AE34">
        <f>IF('Saison 2007-2008'!AE33=10,1,0)</f>
        <v>0</v>
      </c>
      <c r="AF34">
        <f>IF('Saison 2007-2008'!AF33=10,1,0)</f>
        <v>0</v>
      </c>
      <c r="AG34">
        <f>IF('Saison 2007-2008'!AG33=10,1,0)</f>
        <v>0</v>
      </c>
      <c r="AH34">
        <f>IF('Saison 2007-2008'!AH33=10,1,0)</f>
        <v>0</v>
      </c>
      <c r="AI34">
        <f>IF('Saison 2007-2008'!AI33=10,1,0)</f>
        <v>0</v>
      </c>
      <c r="AJ34">
        <f>IF('Saison 2007-2008'!AJ33=10,1,0)</f>
        <v>0</v>
      </c>
      <c r="AK34">
        <f t="shared" si="6"/>
        <v>0</v>
      </c>
    </row>
    <row r="35" spans="1:37" ht="12.75">
      <c r="A35" t="s">
        <v>7</v>
      </c>
      <c r="B35" t="str">
        <f>'Saison 2007-2008'!B8</f>
        <v>Gerd</v>
      </c>
      <c r="C35">
        <f>IF('Saison 2007-2008'!C34=10,1,0)</f>
        <v>1</v>
      </c>
      <c r="D35">
        <f>IF('Saison 2007-2008'!D34=10,1,0)</f>
        <v>0</v>
      </c>
      <c r="E35">
        <f>IF('Saison 2007-2008'!E34=10,1,0)</f>
        <v>1</v>
      </c>
      <c r="F35">
        <f>IF('Saison 2007-2008'!F34=10,1,0)</f>
        <v>0</v>
      </c>
      <c r="G35">
        <f>IF('Saison 2007-2008'!G34=10,1,0)</f>
        <v>0</v>
      </c>
      <c r="H35">
        <f>IF('Saison 2007-2008'!H34=10,1,0)</f>
        <v>0</v>
      </c>
      <c r="I35">
        <f>IF('Saison 2007-2008'!I34=10,1,0)</f>
        <v>0</v>
      </c>
      <c r="J35">
        <f>IF('Saison 2007-2008'!J34=10,1,0)</f>
        <v>0</v>
      </c>
      <c r="K35">
        <f>IF('Saison 2007-2008'!K34=10,1,0)</f>
        <v>0</v>
      </c>
      <c r="L35">
        <f>IF('Saison 2007-2008'!L34=10,1,0)</f>
        <v>0</v>
      </c>
      <c r="M35">
        <f>IF('Saison 2007-2008'!M34=10,1,0)</f>
        <v>0</v>
      </c>
      <c r="N35">
        <f>IF('Saison 2007-2008'!N34=10,1,0)</f>
        <v>0</v>
      </c>
      <c r="O35">
        <f>IF('Saison 2007-2008'!O34=10,1,0)</f>
        <v>0</v>
      </c>
      <c r="P35">
        <f>IF('Saison 2007-2008'!P34=10,1,0)</f>
        <v>0</v>
      </c>
      <c r="Q35">
        <f>IF('Saison 2007-2008'!Q34=10,1,0)</f>
        <v>0</v>
      </c>
      <c r="R35">
        <f>IF('Saison 2007-2008'!R34=10,1,0)</f>
        <v>0</v>
      </c>
      <c r="S35">
        <f>IF('Saison 2007-2008'!S34=10,1,0)</f>
        <v>0</v>
      </c>
      <c r="T35">
        <f>IF('Saison 2007-2008'!T34=10,1,0)</f>
        <v>0</v>
      </c>
      <c r="U35">
        <f>IF('Saison 2007-2008'!U34=10,1,0)</f>
        <v>0</v>
      </c>
      <c r="V35">
        <f>IF('Saison 2007-2008'!V34=10,1,0)</f>
        <v>0</v>
      </c>
      <c r="W35">
        <f>IF('Saison 2007-2008'!W34=10,1,0)</f>
        <v>0</v>
      </c>
      <c r="X35">
        <f>IF('Saison 2007-2008'!X34=10,1,0)</f>
        <v>0</v>
      </c>
      <c r="Y35">
        <f>IF('Saison 2007-2008'!Y34=10,1,0)</f>
        <v>0</v>
      </c>
      <c r="Z35">
        <f>IF('Saison 2007-2008'!Z34=10,1,0)</f>
        <v>0</v>
      </c>
      <c r="AA35">
        <f>IF('Saison 2007-2008'!AA34=10,1,0)</f>
        <v>0</v>
      </c>
      <c r="AB35">
        <f>IF('Saison 2007-2008'!AB34=10,1,0)</f>
        <v>0</v>
      </c>
      <c r="AC35">
        <f>IF('Saison 2007-2008'!AC34=10,1,0)</f>
        <v>0</v>
      </c>
      <c r="AD35">
        <f>IF('Saison 2007-2008'!AD34=10,1,0)</f>
        <v>0</v>
      </c>
      <c r="AE35">
        <f>IF('Saison 2007-2008'!AE34=10,1,0)</f>
        <v>0</v>
      </c>
      <c r="AF35">
        <f>IF('Saison 2007-2008'!AF34=10,1,0)</f>
        <v>0</v>
      </c>
      <c r="AG35">
        <f>IF('Saison 2007-2008'!AG34=10,1,0)</f>
        <v>0</v>
      </c>
      <c r="AH35">
        <f>IF('Saison 2007-2008'!AH34=10,1,0)</f>
        <v>0</v>
      </c>
      <c r="AI35">
        <f>IF('Saison 2007-2008'!AI34=10,1,0)</f>
        <v>0</v>
      </c>
      <c r="AJ35">
        <f>IF('Saison 2007-2008'!AJ34=10,1,0)</f>
        <v>0</v>
      </c>
      <c r="AK35">
        <f t="shared" si="6"/>
        <v>2</v>
      </c>
    </row>
    <row r="36" spans="1:37" ht="12.75">
      <c r="A36" t="s">
        <v>8</v>
      </c>
      <c r="B36" t="str">
        <f>'Saison 2007-2008'!B9</f>
        <v>Harry</v>
      </c>
      <c r="C36">
        <f>IF('Saison 2007-2008'!C35=10,1,0)</f>
        <v>0</v>
      </c>
      <c r="D36">
        <f>IF('Saison 2007-2008'!D35=10,1,0)</f>
        <v>0</v>
      </c>
      <c r="E36">
        <f>IF('Saison 2007-2008'!E35=10,1,0)</f>
        <v>0</v>
      </c>
      <c r="F36">
        <f>IF('Saison 2007-2008'!F35=10,1,0)</f>
        <v>0</v>
      </c>
      <c r="G36">
        <f>IF('Saison 2007-2008'!G35=10,1,0)</f>
        <v>0</v>
      </c>
      <c r="H36">
        <f>IF('Saison 2007-2008'!H35=10,1,0)</f>
        <v>0</v>
      </c>
      <c r="I36">
        <f>IF('Saison 2007-2008'!I35=10,1,0)</f>
        <v>0</v>
      </c>
      <c r="J36">
        <f>IF('Saison 2007-2008'!J35=10,1,0)</f>
        <v>0</v>
      </c>
      <c r="K36">
        <f>IF('Saison 2007-2008'!K35=10,1,0)</f>
        <v>0</v>
      </c>
      <c r="L36">
        <f>IF('Saison 2007-2008'!L35=10,1,0)</f>
        <v>0</v>
      </c>
      <c r="M36">
        <f>IF('Saison 2007-2008'!M35=10,1,0)</f>
        <v>0</v>
      </c>
      <c r="N36">
        <f>IF('Saison 2007-2008'!N35=10,1,0)</f>
        <v>0</v>
      </c>
      <c r="O36">
        <f>IF('Saison 2007-2008'!O35=10,1,0)</f>
        <v>0</v>
      </c>
      <c r="P36">
        <f>IF('Saison 2007-2008'!P35=10,1,0)</f>
        <v>0</v>
      </c>
      <c r="Q36">
        <f>IF('Saison 2007-2008'!Q35=10,1,0)</f>
        <v>0</v>
      </c>
      <c r="R36">
        <f>IF('Saison 2007-2008'!R35=10,1,0)</f>
        <v>0</v>
      </c>
      <c r="S36">
        <f>IF('Saison 2007-2008'!S35=10,1,0)</f>
        <v>0</v>
      </c>
      <c r="T36">
        <f>IF('Saison 2007-2008'!T35=10,1,0)</f>
        <v>0</v>
      </c>
      <c r="U36">
        <f>IF('Saison 2007-2008'!U35=10,1,0)</f>
        <v>0</v>
      </c>
      <c r="V36">
        <f>IF('Saison 2007-2008'!V35=10,1,0)</f>
        <v>0</v>
      </c>
      <c r="W36">
        <f>IF('Saison 2007-2008'!W35=10,1,0)</f>
        <v>0</v>
      </c>
      <c r="X36">
        <f>IF('Saison 2007-2008'!X35=10,1,0)</f>
        <v>0</v>
      </c>
      <c r="Y36">
        <f>IF('Saison 2007-2008'!Y35=10,1,0)</f>
        <v>0</v>
      </c>
      <c r="Z36">
        <f>IF('Saison 2007-2008'!Z35=10,1,0)</f>
        <v>0</v>
      </c>
      <c r="AA36">
        <f>IF('Saison 2007-2008'!AA35=10,1,0)</f>
        <v>0</v>
      </c>
      <c r="AB36">
        <f>IF('Saison 2007-2008'!AB35=10,1,0)</f>
        <v>0</v>
      </c>
      <c r="AC36">
        <f>IF('Saison 2007-2008'!AC35=10,1,0)</f>
        <v>0</v>
      </c>
      <c r="AD36">
        <f>IF('Saison 2007-2008'!AD35=10,1,0)</f>
        <v>0</v>
      </c>
      <c r="AE36">
        <f>IF('Saison 2007-2008'!AE35=10,1,0)</f>
        <v>0</v>
      </c>
      <c r="AF36">
        <f>IF('Saison 2007-2008'!AF35=10,1,0)</f>
        <v>0</v>
      </c>
      <c r="AG36">
        <f>IF('Saison 2007-2008'!AG35=10,1,0)</f>
        <v>0</v>
      </c>
      <c r="AH36">
        <f>IF('Saison 2007-2008'!AH35=10,1,0)</f>
        <v>0</v>
      </c>
      <c r="AI36">
        <f>IF('Saison 2007-2008'!AI35=10,1,0)</f>
        <v>0</v>
      </c>
      <c r="AJ36">
        <f>IF('Saison 2007-2008'!AJ35=10,1,0)</f>
        <v>0</v>
      </c>
      <c r="AK36">
        <f t="shared" si="6"/>
        <v>0</v>
      </c>
    </row>
    <row r="37" spans="1:37" ht="12.75">
      <c r="A37" t="s">
        <v>9</v>
      </c>
      <c r="B37" t="str">
        <f>'Saison 2007-2008'!B10</f>
        <v>julian</v>
      </c>
      <c r="C37">
        <f>IF('Saison 2007-2008'!C36=10,1,0)</f>
        <v>0</v>
      </c>
      <c r="D37">
        <f>IF('Saison 2007-2008'!D36=10,1,0)</f>
        <v>0</v>
      </c>
      <c r="E37">
        <f>IF('Saison 2007-2008'!E36=10,1,0)</f>
        <v>0</v>
      </c>
      <c r="F37">
        <f>IF('Saison 2007-2008'!F36=10,1,0)</f>
        <v>0</v>
      </c>
      <c r="G37">
        <f>IF('Saison 2007-2008'!G36=10,1,0)</f>
        <v>0</v>
      </c>
      <c r="H37">
        <f>IF('Saison 2007-2008'!H36=10,1,0)</f>
        <v>0</v>
      </c>
      <c r="I37">
        <f>IF('Saison 2007-2008'!I36=10,1,0)</f>
        <v>0</v>
      </c>
      <c r="J37">
        <f>IF('Saison 2007-2008'!J36=10,1,0)</f>
        <v>0</v>
      </c>
      <c r="K37">
        <f>IF('Saison 2007-2008'!K36=10,1,0)</f>
        <v>0</v>
      </c>
      <c r="L37">
        <f>IF('Saison 2007-2008'!L36=10,1,0)</f>
        <v>0</v>
      </c>
      <c r="M37">
        <f>IF('Saison 2007-2008'!M36=10,1,0)</f>
        <v>0</v>
      </c>
      <c r="N37">
        <f>IF('Saison 2007-2008'!N36=10,1,0)</f>
        <v>0</v>
      </c>
      <c r="O37">
        <f>IF('Saison 2007-2008'!O36=10,1,0)</f>
        <v>0</v>
      </c>
      <c r="P37">
        <f>IF('Saison 2007-2008'!P36=10,1,0)</f>
        <v>0</v>
      </c>
      <c r="Q37">
        <f>IF('Saison 2007-2008'!Q36=10,1,0)</f>
        <v>0</v>
      </c>
      <c r="R37">
        <f>IF('Saison 2007-2008'!R36=10,1,0)</f>
        <v>0</v>
      </c>
      <c r="S37">
        <f>IF('Saison 2007-2008'!S36=10,1,0)</f>
        <v>0</v>
      </c>
      <c r="T37">
        <f>IF('Saison 2007-2008'!T36=10,1,0)</f>
        <v>0</v>
      </c>
      <c r="U37">
        <f>IF('Saison 2007-2008'!U36=10,1,0)</f>
        <v>0</v>
      </c>
      <c r="V37">
        <f>IF('Saison 2007-2008'!V36=10,1,0)</f>
        <v>0</v>
      </c>
      <c r="W37">
        <f>IF('Saison 2007-2008'!W36=10,1,0)</f>
        <v>0</v>
      </c>
      <c r="X37">
        <f>IF('Saison 2007-2008'!X36=10,1,0)</f>
        <v>0</v>
      </c>
      <c r="Y37">
        <f>IF('Saison 2007-2008'!Y36=10,1,0)</f>
        <v>0</v>
      </c>
      <c r="Z37">
        <f>IF('Saison 2007-2008'!Z36=10,1,0)</f>
        <v>0</v>
      </c>
      <c r="AA37">
        <f>IF('Saison 2007-2008'!AA36=10,1,0)</f>
        <v>0</v>
      </c>
      <c r="AB37">
        <f>IF('Saison 2007-2008'!AB36=10,1,0)</f>
        <v>0</v>
      </c>
      <c r="AC37">
        <f>IF('Saison 2007-2008'!AC36=10,1,0)</f>
        <v>0</v>
      </c>
      <c r="AD37">
        <f>IF('Saison 2007-2008'!AD36=10,1,0)</f>
        <v>0</v>
      </c>
      <c r="AE37">
        <f>IF('Saison 2007-2008'!AE36=10,1,0)</f>
        <v>0</v>
      </c>
      <c r="AF37">
        <f>IF('Saison 2007-2008'!AF36=10,1,0)</f>
        <v>0</v>
      </c>
      <c r="AG37">
        <f>IF('Saison 2007-2008'!AG36=10,1,0)</f>
        <v>0</v>
      </c>
      <c r="AH37">
        <f>IF('Saison 2007-2008'!AH36=10,1,0)</f>
        <v>0</v>
      </c>
      <c r="AI37">
        <f>IF('Saison 2007-2008'!AI36=10,1,0)</f>
        <v>0</v>
      </c>
      <c r="AJ37">
        <f>IF('Saison 2007-2008'!AJ36=10,1,0)</f>
        <v>0</v>
      </c>
      <c r="AK37">
        <f t="shared" si="6"/>
        <v>0</v>
      </c>
    </row>
    <row r="38" spans="1:37" ht="12.75">
      <c r="A38" t="s">
        <v>10</v>
      </c>
      <c r="B38" t="str">
        <f>'Saison 2007-2008'!B11</f>
        <v>Gudi</v>
      </c>
      <c r="C38">
        <f>IF('Saison 2007-2008'!C37=10,1,0)</f>
        <v>0</v>
      </c>
      <c r="D38">
        <f>IF('Saison 2007-2008'!D37=10,1,0)</f>
        <v>0</v>
      </c>
      <c r="E38">
        <f>IF('Saison 2007-2008'!E37=10,1,0)</f>
        <v>0</v>
      </c>
      <c r="F38">
        <f>IF('Saison 2007-2008'!F37=10,1,0)</f>
        <v>0</v>
      </c>
      <c r="G38">
        <f>IF('Saison 2007-2008'!G37=10,1,0)</f>
        <v>0</v>
      </c>
      <c r="H38">
        <f>IF('Saison 2007-2008'!H37=10,1,0)</f>
        <v>0</v>
      </c>
      <c r="I38">
        <f>IF('Saison 2007-2008'!I37=10,1,0)</f>
        <v>0</v>
      </c>
      <c r="J38">
        <f>IF('Saison 2007-2008'!J37=10,1,0)</f>
        <v>0</v>
      </c>
      <c r="K38">
        <f>IF('Saison 2007-2008'!K37=10,1,0)</f>
        <v>0</v>
      </c>
      <c r="L38">
        <f>IF('Saison 2007-2008'!L37=10,1,0)</f>
        <v>0</v>
      </c>
      <c r="M38">
        <f>IF('Saison 2007-2008'!M37=10,1,0)</f>
        <v>0</v>
      </c>
      <c r="N38">
        <f>IF('Saison 2007-2008'!N37=10,1,0)</f>
        <v>0</v>
      </c>
      <c r="O38">
        <f>IF('Saison 2007-2008'!O37=10,1,0)</f>
        <v>0</v>
      </c>
      <c r="P38">
        <f>IF('Saison 2007-2008'!P37=10,1,0)</f>
        <v>0</v>
      </c>
      <c r="Q38">
        <f>IF('Saison 2007-2008'!Q37=10,1,0)</f>
        <v>0</v>
      </c>
      <c r="R38">
        <f>IF('Saison 2007-2008'!R37=10,1,0)</f>
        <v>0</v>
      </c>
      <c r="S38">
        <f>IF('Saison 2007-2008'!S37=10,1,0)</f>
        <v>0</v>
      </c>
      <c r="T38">
        <f>IF('Saison 2007-2008'!T37=10,1,0)</f>
        <v>0</v>
      </c>
      <c r="U38">
        <f>IF('Saison 2007-2008'!U37=10,1,0)</f>
        <v>0</v>
      </c>
      <c r="V38">
        <f>IF('Saison 2007-2008'!V37=10,1,0)</f>
        <v>0</v>
      </c>
      <c r="W38">
        <f>IF('Saison 2007-2008'!W37=10,1,0)</f>
        <v>0</v>
      </c>
      <c r="X38">
        <f>IF('Saison 2007-2008'!X37=10,1,0)</f>
        <v>0</v>
      </c>
      <c r="Y38">
        <f>IF('Saison 2007-2008'!Y37=10,1,0)</f>
        <v>0</v>
      </c>
      <c r="Z38">
        <f>IF('Saison 2007-2008'!Z37=10,1,0)</f>
        <v>0</v>
      </c>
      <c r="AA38">
        <f>IF('Saison 2007-2008'!AA37=10,1,0)</f>
        <v>0</v>
      </c>
      <c r="AB38">
        <f>IF('Saison 2007-2008'!AB37=10,1,0)</f>
        <v>0</v>
      </c>
      <c r="AC38">
        <f>IF('Saison 2007-2008'!AC37=10,1,0)</f>
        <v>0</v>
      </c>
      <c r="AD38">
        <f>IF('Saison 2007-2008'!AD37=10,1,0)</f>
        <v>0</v>
      </c>
      <c r="AE38">
        <f>IF('Saison 2007-2008'!AE37=10,1,0)</f>
        <v>0</v>
      </c>
      <c r="AF38">
        <f>IF('Saison 2007-2008'!AF37=10,1,0)</f>
        <v>0</v>
      </c>
      <c r="AG38">
        <f>IF('Saison 2007-2008'!AG37=10,1,0)</f>
        <v>0</v>
      </c>
      <c r="AH38">
        <f>IF('Saison 2007-2008'!AH37=10,1,0)</f>
        <v>0</v>
      </c>
      <c r="AI38">
        <f>IF('Saison 2007-2008'!AI37=10,1,0)</f>
        <v>0</v>
      </c>
      <c r="AJ38">
        <f>IF('Saison 2007-2008'!AJ37=10,1,0)</f>
        <v>0</v>
      </c>
      <c r="AK38">
        <f t="shared" si="6"/>
        <v>0</v>
      </c>
    </row>
    <row r="39" spans="1:37" ht="12.75">
      <c r="A39" t="s">
        <v>11</v>
      </c>
      <c r="B39" t="str">
        <f>'Saison 2007-2008'!B12</f>
        <v>Braegel4</v>
      </c>
      <c r="C39">
        <f>IF('Saison 2007-2008'!C38=10,1,0)</f>
        <v>0</v>
      </c>
      <c r="D39">
        <f>IF('Saison 2007-2008'!D38=10,1,0)</f>
        <v>1</v>
      </c>
      <c r="E39">
        <f>IF('Saison 2007-2008'!E38=10,1,0)</f>
        <v>0</v>
      </c>
      <c r="F39">
        <f>IF('Saison 2007-2008'!F38=10,1,0)</f>
        <v>1</v>
      </c>
      <c r="G39">
        <f>IF('Saison 2007-2008'!G38=10,1,0)</f>
        <v>1</v>
      </c>
      <c r="H39">
        <f>IF('Saison 2007-2008'!H38=10,1,0)</f>
        <v>1</v>
      </c>
      <c r="I39">
        <f>IF('Saison 2007-2008'!I38=10,1,0)</f>
        <v>1</v>
      </c>
      <c r="J39">
        <f>IF('Saison 2007-2008'!J38=10,1,0)</f>
        <v>1</v>
      </c>
      <c r="K39">
        <f>IF('Saison 2007-2008'!K38=10,1,0)</f>
        <v>1</v>
      </c>
      <c r="L39">
        <f>IF('Saison 2007-2008'!L38=10,1,0)</f>
        <v>1</v>
      </c>
      <c r="M39">
        <f>IF('Saison 2007-2008'!M38=10,1,0)</f>
        <v>1</v>
      </c>
      <c r="N39">
        <f>IF('Saison 2007-2008'!N38=10,1,0)</f>
        <v>1</v>
      </c>
      <c r="O39">
        <f>IF('Saison 2007-2008'!O38=10,1,0)</f>
        <v>1</v>
      </c>
      <c r="P39">
        <f>IF('Saison 2007-2008'!P38=10,1,0)</f>
        <v>1</v>
      </c>
      <c r="Q39">
        <f>IF('Saison 2007-2008'!Q38=10,1,0)</f>
        <v>1</v>
      </c>
      <c r="R39">
        <f>IF('Saison 2007-2008'!R38=10,1,0)</f>
        <v>1</v>
      </c>
      <c r="S39">
        <f>IF('Saison 2007-2008'!S38=10,1,0)</f>
        <v>1</v>
      </c>
      <c r="T39">
        <f>IF('Saison 2007-2008'!T38=10,1,0)</f>
        <v>1</v>
      </c>
      <c r="U39">
        <f>IF('Saison 2007-2008'!U38=10,1,0)</f>
        <v>1</v>
      </c>
      <c r="V39">
        <f>IF('Saison 2007-2008'!V38=10,1,0)</f>
        <v>1</v>
      </c>
      <c r="W39">
        <f>IF('Saison 2007-2008'!W38=10,1,0)</f>
        <v>1</v>
      </c>
      <c r="X39">
        <f>IF('Saison 2007-2008'!X38=10,1,0)</f>
        <v>1</v>
      </c>
      <c r="Y39">
        <f>IF('Saison 2007-2008'!Y38=10,1,0)</f>
        <v>1</v>
      </c>
      <c r="Z39">
        <f>IF('Saison 2007-2008'!Z38=10,1,0)</f>
        <v>1</v>
      </c>
      <c r="AA39">
        <f>IF('Saison 2007-2008'!AA38=10,1,0)</f>
        <v>1</v>
      </c>
      <c r="AB39">
        <f>IF('Saison 2007-2008'!AB38=10,1,0)</f>
        <v>1</v>
      </c>
      <c r="AC39">
        <f>IF('Saison 2007-2008'!AC38=10,1,0)</f>
        <v>1</v>
      </c>
      <c r="AD39">
        <f>IF('Saison 2007-2008'!AD38=10,1,0)</f>
        <v>1</v>
      </c>
      <c r="AE39">
        <f>IF('Saison 2007-2008'!AE38=10,1,0)</f>
        <v>1</v>
      </c>
      <c r="AF39">
        <f>IF('Saison 2007-2008'!AF38=10,1,0)</f>
        <v>1</v>
      </c>
      <c r="AG39">
        <f>IF('Saison 2007-2008'!AG38=10,1,0)</f>
        <v>1</v>
      </c>
      <c r="AH39">
        <f>IF('Saison 2007-2008'!AH38=10,1,0)</f>
        <v>1</v>
      </c>
      <c r="AI39">
        <f>IF('Saison 2007-2008'!AI38=10,1,0)</f>
        <v>1</v>
      </c>
      <c r="AJ39">
        <f>IF('Saison 2007-2008'!AJ38=10,1,0)</f>
        <v>1</v>
      </c>
      <c r="AK39">
        <f t="shared" si="6"/>
        <v>32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Idar-Oberstein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Schapperth</dc:creator>
  <cp:keywords/>
  <dc:description/>
  <cp:lastModifiedBy>markus.schapperth</cp:lastModifiedBy>
  <dcterms:created xsi:type="dcterms:W3CDTF">2006-05-15T07:48:27Z</dcterms:created>
  <dcterms:modified xsi:type="dcterms:W3CDTF">2008-07-29T09:40:34Z</dcterms:modified>
  <cp:category/>
  <cp:version/>
  <cp:contentType/>
  <cp:contentStatus/>
</cp:coreProperties>
</file>